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'Sheet1'!$A$1:$R$60</definedName>
  </definedNames>
  <calcPr fullCalcOnLoad="1"/>
</workbook>
</file>

<file path=xl/sharedStrings.xml><?xml version="1.0" encoding="utf-8"?>
<sst xmlns="http://schemas.openxmlformats.org/spreadsheetml/2006/main" count="88" uniqueCount="80">
  <si>
    <t xml:space="preserve"> </t>
  </si>
  <si>
    <t>Qty</t>
  </si>
  <si>
    <t>Total $</t>
  </si>
  <si>
    <t>Flashlights</t>
  </si>
  <si>
    <t>Agency Information</t>
  </si>
  <si>
    <t>Order Total….</t>
  </si>
  <si>
    <t xml:space="preserve">Measure Master MM12 (2 wheel) </t>
  </si>
  <si>
    <t>Measure Master MM30 (Big Wheel)</t>
  </si>
  <si>
    <t>Agency Name</t>
  </si>
  <si>
    <t>Contact Person</t>
  </si>
  <si>
    <t>Email: johnsc@ksdot.org      FAX: (785) 291-3010</t>
  </si>
  <si>
    <t>How do you want to receive your award? Click or mark one.</t>
  </si>
  <si>
    <t>28" Collapsible Traffic Cones (set of 4)</t>
  </si>
  <si>
    <t>Streamlight Scorpion w/lithium battery.</t>
  </si>
  <si>
    <t>Comments and Product Specs (sizes, colors, brands, vehicle type, etc).</t>
  </si>
  <si>
    <t>Streamlight AC Recharge Stinger XT</t>
  </si>
  <si>
    <t>MagLite AC/DC Recharge X2019</t>
  </si>
  <si>
    <t>Radar/LIDAR Units</t>
  </si>
  <si>
    <t>Tri-Alert 12" Baton/Flashlight (1035-3)</t>
  </si>
  <si>
    <t xml:space="preserve">Contact's Phone  </t>
  </si>
  <si>
    <t>Contact's Fax</t>
  </si>
  <si>
    <t>Contact's E-Mail</t>
  </si>
  <si>
    <t>Price each</t>
  </si>
  <si>
    <t>Odds and Ends</t>
  </si>
  <si>
    <t>Tint Meter-Laser Lab Model 100</t>
  </si>
  <si>
    <t>Preliminary Breath Testers</t>
  </si>
  <si>
    <t>Enter make/model below. Attach retail price documentation and enter unit $, qty, and total $ above.</t>
  </si>
  <si>
    <t>Other Make or Model of Flashlight</t>
  </si>
  <si>
    <t>Tire Deflation Devices</t>
  </si>
  <si>
    <t>Other Make or Model of Deflation Unit</t>
  </si>
  <si>
    <t>Enter make &amp; model below. Attach retail price documentation and enter unit $, qty, and total $ above.</t>
  </si>
  <si>
    <r>
      <t xml:space="preserve">StopStick 12 ft </t>
    </r>
    <r>
      <rPr>
        <u val="single"/>
        <sz val="8"/>
        <color indexed="10"/>
        <rFont val="Arial"/>
        <family val="2"/>
      </rPr>
      <t>(for Car or SUV?-Circle one)</t>
    </r>
  </si>
  <si>
    <t>Other Make or Model of Radar/Lidar</t>
  </si>
  <si>
    <t>Item 1:</t>
  </si>
  <si>
    <t>Item 2:</t>
  </si>
  <si>
    <t xml:space="preserve">Hatch D1 Patrol Supply Bag </t>
  </si>
  <si>
    <t xml:space="preserve">Uncle Mike's Police Equip Bag </t>
  </si>
  <si>
    <t>Ultimate Magnum Spike 12 ft</t>
  </si>
  <si>
    <t>Federal Signal Stinger 15 Ft</t>
  </si>
  <si>
    <t>Kustom Signal ION Eclipse Video (Contract11441)</t>
  </si>
  <si>
    <r>
      <t xml:space="preserve">Posse Citation Holder </t>
    </r>
    <r>
      <rPr>
        <u val="single"/>
        <sz val="8"/>
        <color indexed="10"/>
        <rFont val="Arial"/>
        <family val="2"/>
      </rPr>
      <t xml:space="preserve">(CHP-50 or TTS-43?) </t>
    </r>
  </si>
  <si>
    <t>Common Traffic Control Products</t>
  </si>
  <si>
    <t>More Expensive Options</t>
  </si>
  <si>
    <t>Each agency may choose any two traffic safety-related items not covered elsewhere</t>
  </si>
  <si>
    <t xml:space="preserve">take longer then if your department purchased it; state law requires that we obtain </t>
  </si>
  <si>
    <t>competitive bids whenever multiple vendors exist. We will honor your brand prefer-</t>
  </si>
  <si>
    <t>ences and other specifications-so please be clear about what you want. Send price</t>
  </si>
  <si>
    <t>and make/model documentation from any vendor you wish. Realize, however, that</t>
  </si>
  <si>
    <t xml:space="preserve">State Contract Items </t>
  </si>
  <si>
    <r>
      <t>vendor may or may not get the sale.</t>
    </r>
    <r>
      <rPr>
        <i/>
        <sz val="10"/>
        <rFont val="Arial"/>
        <family val="2"/>
      </rPr>
      <t xml:space="preserve"> Also, we will consider paying for traffic-related</t>
    </r>
  </si>
  <si>
    <t>training opportunities for staff as part of this equipment incentive program. Enter an</t>
  </si>
  <si>
    <t xml:space="preserve">   1) We will purchase traffic-related equipment and submit receipts for reimbursement up to the amount of our incentive award……………………………………………………………………………………………</t>
  </si>
  <si>
    <t xml:space="preserve">   2) We want KDOT to purchase the items we have marked below on our behalf and pay for them with KDOT funds………………………………………………………………………………………</t>
  </si>
  <si>
    <t xml:space="preserve">   3) We will use a combination of the above options…………………………………………………………………………………………………………………………………………………………………………………………………………..</t>
  </si>
  <si>
    <t>(Attach a manufacturer's written price quote for models not listed above. For Applied Concepts (AC)</t>
  </si>
  <si>
    <t>call Jim Fink @ 800-782-5537. For Kustom Signal (KS) orders call Jenny Martin @ 800-458-7866.</t>
  </si>
  <si>
    <t>Southeast Kansas Rural Grant Equipment Order Form</t>
  </si>
  <si>
    <r>
      <t>Canon Digital Camera</t>
    </r>
    <r>
      <rPr>
        <sz val="8"/>
        <color indexed="60"/>
        <rFont val="Arial"/>
        <family val="2"/>
      </rPr>
      <t xml:space="preserve"> w/Memory Card</t>
    </r>
  </si>
  <si>
    <t>on this form and ask KDOT to purchase them using its equipment award. It will</t>
  </si>
  <si>
    <t>Decatur Genesis Dir Handheld</t>
  </si>
  <si>
    <r>
      <t xml:space="preserve">Appl Concepts Stalker Dual </t>
    </r>
    <r>
      <rPr>
        <u val="single"/>
        <sz val="8"/>
        <color indexed="60"/>
        <rFont val="Arial"/>
        <family val="2"/>
      </rPr>
      <t>(2 Ant, 3 Yr Warranty)</t>
    </r>
  </si>
  <si>
    <r>
      <t xml:space="preserve">Appl Concepts Stalker DSR </t>
    </r>
    <r>
      <rPr>
        <u val="single"/>
        <sz val="8"/>
        <color indexed="60"/>
        <rFont val="Arial"/>
        <family val="2"/>
      </rPr>
      <t>(2 Ant, 3 Yr Warranty)</t>
    </r>
  </si>
  <si>
    <r>
      <t>Appl Conc. Lidar Deluxe C package</t>
    </r>
    <r>
      <rPr>
        <u val="single"/>
        <sz val="8"/>
        <color indexed="60"/>
        <rFont val="Arial"/>
        <family val="2"/>
      </rPr>
      <t xml:space="preserve"> (I Yr Warranty)</t>
    </r>
  </si>
  <si>
    <r>
      <t xml:space="preserve">K.Signal Directional Falcon HR  </t>
    </r>
    <r>
      <rPr>
        <u val="single"/>
        <sz val="8"/>
        <color indexed="60"/>
        <rFont val="Arial"/>
        <family val="2"/>
      </rPr>
      <t>(1 K Ant, 2nd add $300)</t>
    </r>
  </si>
  <si>
    <r>
      <t xml:space="preserve">K Signal Directional Falcon HR  </t>
    </r>
    <r>
      <rPr>
        <u val="single"/>
        <sz val="8"/>
        <color indexed="60"/>
        <rFont val="Arial"/>
        <family val="2"/>
      </rPr>
      <t>(1 Ka Ant, 2nd add $300)</t>
    </r>
  </si>
  <si>
    <t>Kustom Signal Golden Eagle (2 Ka Band Antenna)</t>
  </si>
  <si>
    <r>
      <t xml:space="preserve">Kustom Signal Pro Laser III </t>
    </r>
    <r>
      <rPr>
        <u val="single"/>
        <sz val="8"/>
        <color indexed="60"/>
        <rFont val="Arial"/>
        <family val="2"/>
      </rPr>
      <t>(Cordless w/2 batteries)</t>
    </r>
  </si>
  <si>
    <r>
      <t xml:space="preserve">Applied Concepts Stalker DSR 2X </t>
    </r>
    <r>
      <rPr>
        <u val="single"/>
        <sz val="8"/>
        <color indexed="60"/>
        <rFont val="Arial"/>
        <family val="2"/>
      </rPr>
      <t>(3 Yr Warranty)</t>
    </r>
  </si>
  <si>
    <t>the price you've found. Attach documentation for this price.</t>
  </si>
  <si>
    <t>(Enter Units)</t>
  </si>
  <si>
    <t>(Enter Make and Model You Want Us to Buy for You)</t>
  </si>
  <si>
    <t xml:space="preserve">this form. Enter your choice of brand and model below as well as </t>
  </si>
  <si>
    <t>Rev. 4/2010</t>
  </si>
  <si>
    <t>estimate as a wild card. Send along training content and cost documentation.</t>
  </si>
  <si>
    <t>Wild Cards (Including Staff Training)</t>
  </si>
  <si>
    <t>Setina "Bodygaurd" Rear Seat partition (Cont 10949)</t>
  </si>
  <si>
    <t>Go-Rhino Bumpers for Crown Vic (Contract 10979)</t>
  </si>
  <si>
    <t>We are not permitted to list any brands or models of PBTs on</t>
  </si>
  <si>
    <r>
      <t xml:space="preserve">  </t>
    </r>
    <r>
      <rPr>
        <sz val="7"/>
        <rFont val="Arial"/>
        <family val="2"/>
      </rPr>
      <t>(Enter Unit Cost)</t>
    </r>
  </si>
  <si>
    <t>You may complete this form using Excel, save the finished file, and email us a copy at johnsc@ksdot.org, fax at 785-291-3010 or mail to KDOT Traffic Safety, 700 SW Harrison, Topeka KS 66603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</si>
</sst>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[&lt;=9999999]###\-####;\(###\)\ ###\-####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8"/>
      <color indexed="55"/>
      <name val="Arial"/>
      <family val="2"/>
    </font>
    <font>
      <sz val="8"/>
      <color indexed="63"/>
      <name val="Arial"/>
      <family val="2"/>
    </font>
    <font>
      <b/>
      <u val="single"/>
      <sz val="10"/>
      <color indexed="12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6"/>
      <color indexed="12"/>
      <name val="Arial"/>
      <family val="2"/>
    </font>
    <font>
      <u val="single"/>
      <sz val="8"/>
      <name val="Arial"/>
      <family val="2"/>
    </font>
    <font>
      <u val="single"/>
      <sz val="8"/>
      <color indexed="60"/>
      <name val="Arial"/>
      <family val="2"/>
    </font>
    <font>
      <u val="single"/>
      <sz val="8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6"/>
      <name val="Arial"/>
      <family val="2"/>
    </font>
    <font>
      <sz val="8"/>
      <color indexed="60"/>
      <name val="Arial"/>
      <family val="2"/>
    </font>
    <font>
      <sz val="12"/>
      <color indexed="55"/>
      <name val="Arial"/>
      <family val="2"/>
    </font>
    <font>
      <sz val="10"/>
      <color indexed="12"/>
      <name val="Arial"/>
      <family val="2"/>
    </font>
    <font>
      <b/>
      <sz val="24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55"/>
      <name val="Arial"/>
      <family val="2"/>
    </font>
    <font>
      <u val="single"/>
      <sz val="10"/>
      <color indexed="55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sz val="10"/>
      <color theme="0" tint="-0.24993999302387238"/>
      <name val="Arial"/>
      <family val="2"/>
    </font>
    <font>
      <u val="single"/>
      <sz val="10"/>
      <color theme="0" tint="-0.2499399930238723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gray0625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medium"/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42" fontId="0" fillId="0" borderId="0" xfId="0" applyNumberForma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42" fontId="4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42" fontId="4" fillId="0" borderId="13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17" fillId="0" borderId="15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42" fontId="0" fillId="0" borderId="13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/>
      <protection locked="0"/>
    </xf>
    <xf numFmtId="0" fontId="18" fillId="0" borderId="21" xfId="0" applyFont="1" applyFill="1" applyBorder="1" applyAlignment="1" applyProtection="1">
      <alignment horizontal="left"/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8" fillId="0" borderId="12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21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42" fontId="0" fillId="0" borderId="23" xfId="0" applyNumberFormat="1" applyBorder="1" applyAlignment="1" applyProtection="1">
      <alignment/>
      <protection/>
    </xf>
    <xf numFmtId="42" fontId="0" fillId="0" borderId="24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25" fillId="0" borderId="0" xfId="53" applyBorder="1" applyAlignment="1" applyProtection="1">
      <alignment/>
      <protection locked="0"/>
    </xf>
    <xf numFmtId="0" fontId="25" fillId="0" borderId="0" xfId="53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164" fontId="20" fillId="0" borderId="0" xfId="0" applyNumberFormat="1" applyFont="1" applyBorder="1" applyAlignment="1" applyProtection="1">
      <alignment/>
      <protection locked="0"/>
    </xf>
    <xf numFmtId="0" fontId="28" fillId="0" borderId="0" xfId="53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8" fillId="0" borderId="0" xfId="53" applyFont="1" applyFill="1" applyBorder="1" applyAlignment="1" applyProtection="1">
      <alignment horizontal="right"/>
      <protection locked="0"/>
    </xf>
    <xf numFmtId="42" fontId="0" fillId="0" borderId="0" xfId="0" applyNumberFormat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80" fillId="0" borderId="12" xfId="53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 locked="0"/>
    </xf>
    <xf numFmtId="0" fontId="80" fillId="0" borderId="0" xfId="53" applyFont="1" applyBorder="1" applyAlignment="1" applyProtection="1">
      <alignment/>
      <protection locked="0"/>
    </xf>
    <xf numFmtId="0" fontId="80" fillId="0" borderId="0" xfId="53" applyFont="1" applyBorder="1" applyAlignment="1" applyProtection="1">
      <alignment/>
      <protection/>
    </xf>
    <xf numFmtId="42" fontId="0" fillId="0" borderId="26" xfId="0" applyNumberFormat="1" applyFill="1" applyBorder="1" applyAlignment="1" applyProtection="1">
      <alignment/>
      <protection locked="0"/>
    </xf>
    <xf numFmtId="164" fontId="20" fillId="0" borderId="0" xfId="0" applyNumberFormat="1" applyFont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/>
      <protection locked="0"/>
    </xf>
    <xf numFmtId="42" fontId="82" fillId="0" borderId="0" xfId="0" applyNumberFormat="1" applyFont="1" applyBorder="1" applyAlignment="1" applyProtection="1">
      <alignment/>
      <protection locked="0"/>
    </xf>
    <xf numFmtId="0" fontId="83" fillId="0" borderId="27" xfId="53" applyFont="1" applyBorder="1" applyAlignment="1" applyProtection="1">
      <alignment/>
      <protection locked="0"/>
    </xf>
    <xf numFmtId="0" fontId="82" fillId="0" borderId="27" xfId="0" applyFont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42" fontId="82" fillId="0" borderId="13" xfId="0" applyNumberFormat="1" applyFont="1" applyBorder="1" applyAlignment="1" applyProtection="1">
      <alignment/>
      <protection locked="0"/>
    </xf>
    <xf numFmtId="42" fontId="0" fillId="0" borderId="26" xfId="0" applyNumberFormat="1" applyBorder="1" applyAlignment="1" applyProtection="1">
      <alignment/>
      <protection locked="0"/>
    </xf>
    <xf numFmtId="42" fontId="0" fillId="0" borderId="28" xfId="0" applyNumberFormat="1" applyBorder="1" applyAlignment="1" applyProtection="1">
      <alignment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42" fontId="0" fillId="0" borderId="29" xfId="0" applyNumberFormat="1" applyBorder="1" applyAlignment="1" applyProtection="1">
      <alignment/>
      <protection/>
    </xf>
    <xf numFmtId="42" fontId="0" fillId="0" borderId="30" xfId="0" applyNumberForma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42" fontId="0" fillId="0" borderId="14" xfId="0" applyNumberFormat="1" applyBorder="1" applyAlignment="1" applyProtection="1">
      <alignment/>
      <protection/>
    </xf>
    <xf numFmtId="0" fontId="83" fillId="0" borderId="21" xfId="53" applyFont="1" applyBorder="1" applyAlignment="1" applyProtection="1">
      <alignment/>
      <protection locked="0"/>
    </xf>
    <xf numFmtId="0" fontId="82" fillId="0" borderId="21" xfId="0" applyFont="1" applyBorder="1" applyAlignment="1" applyProtection="1">
      <alignment/>
      <protection locked="0"/>
    </xf>
    <xf numFmtId="42" fontId="82" fillId="0" borderId="21" xfId="0" applyNumberFormat="1" applyFont="1" applyBorder="1" applyAlignment="1" applyProtection="1">
      <alignment/>
      <protection locked="0"/>
    </xf>
    <xf numFmtId="42" fontId="82" fillId="0" borderId="32" xfId="0" applyNumberFormat="1" applyFont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42" fontId="14" fillId="0" borderId="3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81" fillId="0" borderId="12" xfId="53" applyFont="1" applyBorder="1" applyAlignment="1" applyProtection="1">
      <alignment/>
      <protection/>
    </xf>
    <xf numFmtId="170" fontId="0" fillId="0" borderId="24" xfId="44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171" fontId="9" fillId="0" borderId="12" xfId="0" applyNumberFormat="1" applyFont="1" applyFill="1" applyBorder="1" applyAlignment="1" applyProtection="1">
      <alignment horizontal="left"/>
      <protection locked="0"/>
    </xf>
    <xf numFmtId="42" fontId="0" fillId="0" borderId="35" xfId="0" applyNumberFormat="1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42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42" fontId="0" fillId="0" borderId="31" xfId="0" applyNumberFormat="1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37" fillId="0" borderId="35" xfId="53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37" fillId="0" borderId="35" xfId="0" applyFont="1" applyBorder="1" applyAlignment="1" applyProtection="1">
      <alignment horizontal="center"/>
      <protection locked="0"/>
    </xf>
    <xf numFmtId="0" fontId="37" fillId="0" borderId="35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37" fillId="0" borderId="31" xfId="0" applyFont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80" fillId="0" borderId="0" xfId="53" applyFont="1" applyAlignment="1" applyProtection="1">
      <alignment/>
      <protection/>
    </xf>
    <xf numFmtId="0" fontId="81" fillId="0" borderId="41" xfId="53" applyFont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18" fillId="0" borderId="42" xfId="0" applyFont="1" applyFill="1" applyBorder="1" applyAlignment="1" applyProtection="1">
      <alignment horizontal="left"/>
      <protection/>
    </xf>
    <xf numFmtId="0" fontId="18" fillId="0" borderId="15" xfId="0" applyFont="1" applyFill="1" applyBorder="1" applyAlignment="1" applyProtection="1">
      <alignment horizontal="left"/>
      <protection/>
    </xf>
    <xf numFmtId="0" fontId="18" fillId="0" borderId="4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2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40" xfId="0" applyFont="1" applyBorder="1" applyAlignment="1" applyProtection="1">
      <alignment horizontal="left"/>
      <protection/>
    </xf>
    <xf numFmtId="42" fontId="0" fillId="0" borderId="26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8" fillId="0" borderId="40" xfId="53" applyFont="1" applyBorder="1" applyAlignment="1" applyProtection="1">
      <alignment horizontal="right"/>
      <protection/>
    </xf>
    <xf numFmtId="164" fontId="20" fillId="0" borderId="0" xfId="0" applyNumberFormat="1" applyFont="1" applyBorder="1" applyAlignment="1" applyProtection="1">
      <alignment/>
      <protection/>
    </xf>
    <xf numFmtId="0" fontId="28" fillId="0" borderId="0" xfId="53" applyFont="1" applyBorder="1" applyAlignment="1" applyProtection="1">
      <alignment horizontal="right"/>
      <protection/>
    </xf>
    <xf numFmtId="164" fontId="20" fillId="0" borderId="0" xfId="0" applyNumberFormat="1" applyFont="1" applyBorder="1" applyAlignment="1" applyProtection="1">
      <alignment horizontal="right"/>
      <protection/>
    </xf>
    <xf numFmtId="42" fontId="0" fillId="0" borderId="26" xfId="0" applyNumberFormat="1" applyFill="1" applyBorder="1" applyAlignment="1" applyProtection="1">
      <alignment/>
      <protection/>
    </xf>
    <xf numFmtId="42" fontId="0" fillId="0" borderId="28" xfId="0" applyNumberForma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2" fontId="0" fillId="0" borderId="28" xfId="0" applyNumberFormat="1" applyFill="1" applyBorder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42" fontId="0" fillId="0" borderId="0" xfId="0" applyNumberForma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28" fillId="0" borderId="40" xfId="53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/>
      <protection/>
    </xf>
    <xf numFmtId="0" fontId="33" fillId="0" borderId="1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33" fillId="0" borderId="12" xfId="0" applyFont="1" applyBorder="1" applyAlignment="1" applyProtection="1">
      <alignment vertical="top"/>
      <protection/>
    </xf>
    <xf numFmtId="42" fontId="82" fillId="0" borderId="0" xfId="0" applyNumberFormat="1" applyFont="1" applyBorder="1" applyAlignment="1" applyProtection="1">
      <alignment/>
      <protection/>
    </xf>
    <xf numFmtId="0" fontId="39" fillId="0" borderId="12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42" fontId="0" fillId="0" borderId="27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2" fontId="0" fillId="0" borderId="47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2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42" fontId="0" fillId="0" borderId="24" xfId="0" applyNumberForma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top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2" fontId="0" fillId="0" borderId="31" xfId="0" applyNumberFormat="1" applyFont="1" applyBorder="1" applyAlignment="1" applyProtection="1">
      <alignment/>
      <protection locked="0"/>
    </xf>
    <xf numFmtId="0" fontId="15" fillId="35" borderId="12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  <xf numFmtId="0" fontId="7" fillId="36" borderId="19" xfId="0" applyFont="1" applyFill="1" applyBorder="1" applyAlignment="1" applyProtection="1">
      <alignment horizontal="center"/>
      <protection/>
    </xf>
    <xf numFmtId="0" fontId="7" fillId="36" borderId="19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44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7" fillId="35" borderId="25" xfId="0" applyFont="1" applyFill="1" applyBorder="1" applyAlignment="1" applyProtection="1">
      <alignment horizont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4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14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8" fillId="35" borderId="12" xfId="0" applyFont="1" applyFill="1" applyBorder="1" applyAlignment="1" applyProtection="1">
      <alignment horizontal="center"/>
      <protection/>
    </xf>
    <xf numFmtId="0" fontId="38" fillId="35" borderId="0" xfId="0" applyFont="1" applyFill="1" applyBorder="1" applyAlignment="1" applyProtection="1">
      <alignment horizontal="center"/>
      <protection/>
    </xf>
    <xf numFmtId="0" fontId="38" fillId="35" borderId="14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171" fontId="9" fillId="0" borderId="49" xfId="0" applyNumberFormat="1" applyFont="1" applyBorder="1" applyAlignment="1" applyProtection="1">
      <alignment horizontal="left"/>
      <protection locked="0"/>
    </xf>
    <xf numFmtId="0" fontId="9" fillId="0" borderId="49" xfId="0" applyFont="1" applyFill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left"/>
      <protection locked="0"/>
    </xf>
    <xf numFmtId="0" fontId="7" fillId="36" borderId="25" xfId="0" applyFont="1" applyFill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center" wrapText="1"/>
      <protection locked="0"/>
    </xf>
    <xf numFmtId="0" fontId="62" fillId="0" borderId="19" xfId="0" applyFont="1" applyBorder="1" applyAlignment="1" applyProtection="1">
      <alignment horizont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latape.com/listproducts.htm?language=0&amp;category=1" TargetMode="External" /><Relationship Id="rId2" Type="http://schemas.openxmlformats.org/officeDocument/2006/relationships/hyperlink" Target="http://www.stalkerradar.com/law_dual.shtml" TargetMode="External" /><Relationship Id="rId3" Type="http://schemas.openxmlformats.org/officeDocument/2006/relationships/hyperlink" Target="http://www.laser-labs.com/M1and2Training.htm#m100" TargetMode="External" /><Relationship Id="rId4" Type="http://schemas.openxmlformats.org/officeDocument/2006/relationships/hyperlink" Target="http://www.magnumspike.com/hardcase.html" TargetMode="External" /><Relationship Id="rId5" Type="http://schemas.openxmlformats.org/officeDocument/2006/relationships/hyperlink" Target="http://www.tri-alert.com/products.phtml" TargetMode="External" /><Relationship Id="rId6" Type="http://schemas.openxmlformats.org/officeDocument/2006/relationships/hyperlink" Target="http://www.stopstick.com/stopstick.html" TargetMode="External" /><Relationship Id="rId7" Type="http://schemas.openxmlformats.org/officeDocument/2006/relationships/hyperlink" Target="http://www.trafficsafetystore.com/SubCatMProdDetails.aspx?CID=3&amp;SCID=22" TargetMode="External" /><Relationship Id="rId8" Type="http://schemas.openxmlformats.org/officeDocument/2006/relationships/hyperlink" Target="http://www.rolatape.com/listproducts.htm?language=0&amp;category=1" TargetMode="External" /><Relationship Id="rId9" Type="http://schemas.openxmlformats.org/officeDocument/2006/relationships/hyperlink" Target="http://www.unclemikesle.com/products/belts_bags_gloves/bags/bags_police_equipment.html" TargetMode="External" /><Relationship Id="rId10" Type="http://schemas.openxmlformats.org/officeDocument/2006/relationships/hyperlink" Target="http://www.hatch-corp.com/detail.aspx?pid=D1" TargetMode="External" /><Relationship Id="rId11" Type="http://schemas.openxmlformats.org/officeDocument/2006/relationships/hyperlink" Target="http://www.streamlight.com/product/product.aspx?pid=8" TargetMode="External" /><Relationship Id="rId12" Type="http://schemas.openxmlformats.org/officeDocument/2006/relationships/hyperlink" Target="http://www.streamlight.com/product/product.aspx?pid=33" TargetMode="External" /><Relationship Id="rId13" Type="http://schemas.openxmlformats.org/officeDocument/2006/relationships/hyperlink" Target="http://www.maglite.com/product_pack.asp?psc=RECHARGE&amp;pck=chipboard" TargetMode="External" /><Relationship Id="rId14" Type="http://schemas.openxmlformats.org/officeDocument/2006/relationships/hyperlink" Target="http://www.fedsig.com/industry_solutions/law_enforcement/stinger.php" TargetMode="External" /><Relationship Id="rId15" Type="http://schemas.openxmlformats.org/officeDocument/2006/relationships/hyperlink" Target="http://www.stalkerradar.com/law_2x.shtml" TargetMode="External" /><Relationship Id="rId16" Type="http://schemas.openxmlformats.org/officeDocument/2006/relationships/hyperlink" Target="http://www.posseproduct.com/posse-cite/items.html" TargetMode="External" /><Relationship Id="rId17" Type="http://schemas.openxmlformats.org/officeDocument/2006/relationships/hyperlink" Target="http://www.stalkerradar.com/law_dsr.shtml" TargetMode="External" /><Relationship Id="rId18" Type="http://schemas.openxmlformats.org/officeDocument/2006/relationships/hyperlink" Target="http://www.kustomsignals.com/product_body2.asp?product_id=79&amp;cat_id=7&amp;strpagename=handheld" TargetMode="External" /><Relationship Id="rId19" Type="http://schemas.openxmlformats.org/officeDocument/2006/relationships/hyperlink" Target="http://www.da.ks.gov/purch/Contracts/ContractData/10979.doc" TargetMode="External" /><Relationship Id="rId20" Type="http://schemas.openxmlformats.org/officeDocument/2006/relationships/hyperlink" Target="http://www.da.ks.gov/purch/Contracts/ContractData/11441.doc" TargetMode="External" /><Relationship Id="rId21" Type="http://schemas.openxmlformats.org/officeDocument/2006/relationships/hyperlink" Target="https://www.stalkerradar.com/law_lidar.shtml" TargetMode="External" /><Relationship Id="rId22" Type="http://schemas.openxmlformats.org/officeDocument/2006/relationships/hyperlink" Target="http://www.kustomsignals.com/product_body2.asp?product_id=79&amp;cat_id=7&amp;strpagename=handheld" TargetMode="External" /><Relationship Id="rId23" Type="http://schemas.openxmlformats.org/officeDocument/2006/relationships/hyperlink" Target="http://www.opticsplanet.net/decatur-genesis-handheld-directional-police-tarffic-radar-gun.html" TargetMode="External" /><Relationship Id="rId24" Type="http://schemas.openxmlformats.org/officeDocument/2006/relationships/hyperlink" Target="http://www.kustomsignals.com/product_body2.asp?product_id=21&amp;cat_id=10&amp;strpagename=lidar" TargetMode="External" /><Relationship Id="rId25" Type="http://schemas.openxmlformats.org/officeDocument/2006/relationships/hyperlink" Target="http://www.kustomsignals.com/product_body2.asp?product_id=52&amp;cat_id=8&amp;strpagename=fixedmount" TargetMode="External" /><Relationship Id="rId26" Type="http://schemas.openxmlformats.org/officeDocument/2006/relationships/hyperlink" Target="http://www.da.ks.gov/purch/Contracts/contract.asp?Letter=V" TargetMode="Externa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4"/>
  <sheetViews>
    <sheetView showGridLines="0" tabSelected="1" view="pageBreakPreview" zoomScale="130" zoomScaleSheetLayoutView="130" zoomScalePageLayoutView="0" workbookViewId="0" topLeftCell="A42">
      <selection activeCell="I57" sqref="I57"/>
    </sheetView>
  </sheetViews>
  <sheetFormatPr defaultColWidth="9.140625" defaultRowHeight="12.75"/>
  <cols>
    <col min="1" max="1" width="31.8515625" style="175" customWidth="1"/>
    <col min="2" max="2" width="1.7109375" style="175" customWidth="1"/>
    <col min="3" max="3" width="8.7109375" style="175" customWidth="1"/>
    <col min="4" max="4" width="1.7109375" style="175" customWidth="1"/>
    <col min="5" max="5" width="5.57421875" style="175" customWidth="1"/>
    <col min="6" max="6" width="1.7109375" style="175" customWidth="1"/>
    <col min="7" max="7" width="11.00390625" style="175" customWidth="1"/>
    <col min="8" max="8" width="1.1484375" style="175" customWidth="1"/>
    <col min="9" max="9" width="25.57421875" style="175" customWidth="1"/>
    <col min="10" max="10" width="3.28125" style="175" customWidth="1"/>
    <col min="11" max="11" width="4.57421875" style="175" customWidth="1"/>
    <col min="12" max="12" width="4.00390625" style="175" customWidth="1"/>
    <col min="13" max="13" width="6.8515625" style="175" customWidth="1"/>
    <col min="14" max="14" width="7.8515625" style="175" customWidth="1"/>
    <col min="15" max="15" width="1.57421875" style="175" customWidth="1"/>
    <col min="16" max="16" width="5.28125" style="175" customWidth="1"/>
    <col min="17" max="17" width="1.7109375" style="175" customWidth="1"/>
    <col min="18" max="18" width="11.57421875" style="175" customWidth="1"/>
    <col min="19" max="16384" width="9.140625" style="175" customWidth="1"/>
  </cols>
  <sheetData>
    <row r="1" s="119" customFormat="1" ht="9.75" customHeight="1" thickBot="1">
      <c r="R1" s="120" t="s">
        <v>72</v>
      </c>
    </row>
    <row r="2" spans="1:18" s="119" customFormat="1" ht="18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2"/>
    </row>
    <row r="3" spans="1:19" s="119" customFormat="1" ht="30">
      <c r="A3" s="213" t="s">
        <v>56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  <c r="S3" s="121"/>
    </row>
    <row r="4" spans="1:19" s="119" customFormat="1" ht="18">
      <c r="A4" s="216" t="s">
        <v>56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8"/>
      <c r="S4" s="122"/>
    </row>
    <row r="5" spans="1:19" s="119" customFormat="1" ht="15.75">
      <c r="A5" s="189" t="s">
        <v>10</v>
      </c>
      <c r="B5" s="190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123"/>
    </row>
    <row r="6" spans="1:18" s="119" customFormat="1" ht="13.5" thickBo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1:18" s="119" customFormat="1" ht="18">
      <c r="A7" s="221" t="s">
        <v>4</v>
      </c>
      <c r="B7" s="222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</row>
    <row r="8" spans="1:18" ht="19.5" customHeight="1">
      <c r="A8" s="210"/>
      <c r="B8" s="211"/>
      <c r="C8" s="212"/>
      <c r="D8" s="212"/>
      <c r="E8" s="212"/>
      <c r="F8" s="212"/>
      <c r="G8" s="212"/>
      <c r="H8" s="14"/>
      <c r="I8" s="197"/>
      <c r="J8" s="197"/>
      <c r="K8" s="197"/>
      <c r="L8" s="197"/>
      <c r="M8" s="198"/>
      <c r="N8" s="198"/>
      <c r="O8" s="198"/>
      <c r="P8" s="198"/>
      <c r="Q8" s="198"/>
      <c r="R8" s="199"/>
    </row>
    <row r="9" spans="1:18" ht="9.75" customHeight="1">
      <c r="A9" s="116" t="s">
        <v>8</v>
      </c>
      <c r="B9" s="18"/>
      <c r="C9" s="16"/>
      <c r="D9" s="16"/>
      <c r="E9" s="16"/>
      <c r="F9" s="16"/>
      <c r="G9" s="16"/>
      <c r="H9" s="14"/>
      <c r="I9" s="117" t="s">
        <v>9</v>
      </c>
      <c r="J9" s="15"/>
      <c r="K9" s="15"/>
      <c r="L9" s="15"/>
      <c r="M9" s="16"/>
      <c r="N9" s="16"/>
      <c r="O9" s="16"/>
      <c r="P9" s="16"/>
      <c r="Q9" s="16"/>
      <c r="R9" s="17"/>
    </row>
    <row r="10" spans="1:18" ht="19.5" customHeight="1">
      <c r="A10" s="93"/>
      <c r="B10" s="91"/>
      <c r="C10" s="227"/>
      <c r="D10" s="227"/>
      <c r="E10" s="227"/>
      <c r="F10" s="227"/>
      <c r="G10" s="227"/>
      <c r="H10" s="92"/>
      <c r="I10" s="228"/>
      <c r="J10" s="228"/>
      <c r="K10" s="228"/>
      <c r="L10" s="228"/>
      <c r="M10" s="229"/>
      <c r="N10" s="229"/>
      <c r="O10" s="229"/>
      <c r="P10" s="229"/>
      <c r="Q10" s="229"/>
      <c r="R10" s="230"/>
    </row>
    <row r="11" spans="1:18" ht="12" customHeight="1">
      <c r="A11" s="118" t="s">
        <v>19</v>
      </c>
      <c r="B11" s="19"/>
      <c r="C11" s="207" t="s">
        <v>20</v>
      </c>
      <c r="D11" s="208"/>
      <c r="E11" s="208"/>
      <c r="F11" s="208"/>
      <c r="G11" s="208"/>
      <c r="H11" s="19"/>
      <c r="I11" s="207" t="s">
        <v>21</v>
      </c>
      <c r="J11" s="207"/>
      <c r="K11" s="207"/>
      <c r="L11" s="207"/>
      <c r="M11" s="208"/>
      <c r="N11" s="208"/>
      <c r="O11" s="208"/>
      <c r="P11" s="208"/>
      <c r="Q11" s="208"/>
      <c r="R11" s="209"/>
    </row>
    <row r="12" spans="1:18" ht="12" customHeight="1">
      <c r="A12" s="34"/>
      <c r="B12" s="19"/>
      <c r="C12" s="35"/>
      <c r="D12" s="36"/>
      <c r="E12" s="36"/>
      <c r="F12" s="36"/>
      <c r="G12" s="36"/>
      <c r="H12" s="19"/>
      <c r="I12" s="35"/>
      <c r="J12" s="35"/>
      <c r="K12" s="35"/>
      <c r="L12" s="35"/>
      <c r="M12" s="36"/>
      <c r="N12" s="36"/>
      <c r="O12" s="36"/>
      <c r="P12" s="36"/>
      <c r="Q12" s="36"/>
      <c r="R12" s="37"/>
    </row>
    <row r="13" spans="1:18" ht="19.5" customHeight="1">
      <c r="A13" s="203" t="s">
        <v>11</v>
      </c>
      <c r="B13" s="204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6"/>
    </row>
    <row r="14" spans="1:18" ht="12" customHeight="1">
      <c r="A14" s="29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18" ht="12" customHeight="1">
      <c r="A15" s="225" t="s">
        <v>51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37"/>
    </row>
    <row r="16" spans="1:18" ht="12" customHeight="1">
      <c r="A16" s="42"/>
      <c r="B16" s="43"/>
      <c r="C16" s="44"/>
      <c r="D16" s="45"/>
      <c r="E16" s="45"/>
      <c r="F16" s="45"/>
      <c r="G16" s="45"/>
      <c r="H16" s="43"/>
      <c r="I16" s="44"/>
      <c r="J16" s="44"/>
      <c r="K16" s="44"/>
      <c r="L16" s="44"/>
      <c r="M16" s="45"/>
      <c r="N16" s="45"/>
      <c r="O16" s="45"/>
      <c r="P16" s="45"/>
      <c r="Q16" s="45"/>
      <c r="R16" s="37"/>
    </row>
    <row r="17" spans="1:18" ht="12" customHeight="1">
      <c r="A17" s="225" t="s">
        <v>52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37"/>
    </row>
    <row r="18" spans="1:18" ht="12" customHeight="1">
      <c r="A18" s="42"/>
      <c r="B18" s="43"/>
      <c r="C18" s="44"/>
      <c r="D18" s="45"/>
      <c r="E18" s="45"/>
      <c r="F18" s="45"/>
      <c r="G18" s="45"/>
      <c r="H18" s="43"/>
      <c r="I18" s="44"/>
      <c r="J18" s="44"/>
      <c r="K18" s="44"/>
      <c r="L18" s="44"/>
      <c r="M18" s="45"/>
      <c r="N18" s="45"/>
      <c r="O18" s="45"/>
      <c r="P18" s="45"/>
      <c r="Q18" s="45"/>
      <c r="R18" s="37"/>
    </row>
    <row r="19" spans="1:18" ht="12" customHeight="1">
      <c r="A19" s="225" t="s">
        <v>53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37"/>
    </row>
    <row r="20" spans="1:18" ht="12" customHeight="1" thickBot="1">
      <c r="A20" s="30"/>
      <c r="B20" s="38"/>
      <c r="C20" s="31"/>
      <c r="D20" s="32"/>
      <c r="E20" s="32"/>
      <c r="F20" s="32"/>
      <c r="G20" s="32"/>
      <c r="H20" s="38"/>
      <c r="I20" s="31"/>
      <c r="J20" s="31"/>
      <c r="K20" s="31"/>
      <c r="L20" s="31"/>
      <c r="M20" s="32"/>
      <c r="N20" s="32"/>
      <c r="O20" s="32"/>
      <c r="P20" s="32"/>
      <c r="Q20" s="32"/>
      <c r="R20" s="33"/>
    </row>
    <row r="21" spans="1:18" ht="24.75" customHeight="1" thickBot="1">
      <c r="A21" s="231" t="s">
        <v>41</v>
      </c>
      <c r="B21" s="193"/>
      <c r="C21" s="193"/>
      <c r="D21" s="193"/>
      <c r="E21" s="193"/>
      <c r="F21" s="193"/>
      <c r="G21" s="193"/>
      <c r="H21" s="1"/>
      <c r="I21" s="193" t="s">
        <v>42</v>
      </c>
      <c r="J21" s="194"/>
      <c r="K21" s="194"/>
      <c r="L21" s="194"/>
      <c r="M21" s="194"/>
      <c r="N21" s="195"/>
      <c r="O21" s="195"/>
      <c r="P21" s="195"/>
      <c r="Q21" s="195"/>
      <c r="R21" s="196"/>
    </row>
    <row r="22" spans="1:18" ht="16.5" customHeight="1">
      <c r="A22" s="48"/>
      <c r="B22" s="124"/>
      <c r="C22" s="125" t="s">
        <v>22</v>
      </c>
      <c r="D22" s="125"/>
      <c r="E22" s="28" t="s">
        <v>1</v>
      </c>
      <c r="F22" s="28"/>
      <c r="G22" s="126" t="s">
        <v>2</v>
      </c>
      <c r="H22" s="58"/>
      <c r="I22" s="26"/>
      <c r="J22" s="27"/>
      <c r="K22" s="27"/>
      <c r="L22" s="27"/>
      <c r="M22" s="124"/>
      <c r="N22" s="125" t="s">
        <v>22</v>
      </c>
      <c r="O22" s="125"/>
      <c r="P22" s="28" t="s">
        <v>1</v>
      </c>
      <c r="Q22" s="28"/>
      <c r="R22" s="127" t="s">
        <v>2</v>
      </c>
    </row>
    <row r="23" spans="1:18" ht="16.5" customHeight="1">
      <c r="A23" s="128" t="s">
        <v>23</v>
      </c>
      <c r="B23" s="3"/>
      <c r="C23" s="3"/>
      <c r="D23" s="3"/>
      <c r="E23" s="3"/>
      <c r="F23" s="3"/>
      <c r="G23" s="3"/>
      <c r="H23" s="2"/>
      <c r="I23" s="130" t="s">
        <v>17</v>
      </c>
      <c r="J23" s="232"/>
      <c r="K23" s="232"/>
      <c r="L23" s="232"/>
      <c r="M23" s="232"/>
      <c r="N23" s="90"/>
      <c r="O23" s="54"/>
      <c r="P23" s="55"/>
      <c r="Q23" s="10"/>
      <c r="R23" s="11"/>
    </row>
    <row r="24" spans="1:18" ht="18" customHeight="1">
      <c r="A24" s="60" t="s">
        <v>12</v>
      </c>
      <c r="B24" s="3"/>
      <c r="C24" s="131">
        <v>80</v>
      </c>
      <c r="D24" s="5"/>
      <c r="E24" s="74">
        <v>0</v>
      </c>
      <c r="F24" s="6"/>
      <c r="G24" s="76">
        <f aca="true" t="shared" si="0" ref="G24:G31">+E24*C24</f>
        <v>0</v>
      </c>
      <c r="H24" s="2"/>
      <c r="I24" s="63" t="s">
        <v>60</v>
      </c>
      <c r="J24" s="133"/>
      <c r="K24" s="134"/>
      <c r="L24" s="135"/>
      <c r="M24" s="65"/>
      <c r="N24" s="137">
        <v>2095</v>
      </c>
      <c r="O24" s="5"/>
      <c r="P24" s="22">
        <v>0</v>
      </c>
      <c r="Q24" s="6"/>
      <c r="R24" s="89">
        <f>+P24*N24</f>
        <v>0</v>
      </c>
    </row>
    <row r="25" spans="1:18" ht="18" customHeight="1">
      <c r="A25" s="60" t="s">
        <v>6</v>
      </c>
      <c r="B25" s="12"/>
      <c r="C25" s="138">
        <v>30</v>
      </c>
      <c r="D25" s="5"/>
      <c r="E25" s="75">
        <v>0</v>
      </c>
      <c r="F25" s="6"/>
      <c r="G25" s="77">
        <f t="shared" si="0"/>
        <v>0</v>
      </c>
      <c r="H25" s="2"/>
      <c r="I25" s="63" t="s">
        <v>61</v>
      </c>
      <c r="J25" s="133"/>
      <c r="K25" s="136"/>
      <c r="L25" s="135"/>
      <c r="M25" s="65"/>
      <c r="N25" s="137">
        <v>2695</v>
      </c>
      <c r="O25" s="3"/>
      <c r="P25" s="22">
        <v>0</v>
      </c>
      <c r="Q25" s="6"/>
      <c r="R25" s="89">
        <f>+P25*N25</f>
        <v>0</v>
      </c>
    </row>
    <row r="26" spans="1:18" ht="18" customHeight="1">
      <c r="A26" s="60" t="s">
        <v>7</v>
      </c>
      <c r="B26" s="3"/>
      <c r="C26" s="138">
        <v>70</v>
      </c>
      <c r="D26" s="5"/>
      <c r="E26" s="75">
        <v>0</v>
      </c>
      <c r="F26" s="6" t="s">
        <v>0</v>
      </c>
      <c r="G26" s="77">
        <f t="shared" si="0"/>
        <v>0</v>
      </c>
      <c r="H26" s="2"/>
      <c r="I26" s="63" t="s">
        <v>67</v>
      </c>
      <c r="J26" s="133"/>
      <c r="K26" s="134"/>
      <c r="L26" s="135"/>
      <c r="M26" s="136"/>
      <c r="N26" s="137">
        <v>2995</v>
      </c>
      <c r="O26" s="5"/>
      <c r="P26" s="22">
        <v>0</v>
      </c>
      <c r="Q26" s="6"/>
      <c r="R26" s="89">
        <f>+P26*N26</f>
        <v>0</v>
      </c>
    </row>
    <row r="27" spans="1:18" ht="18" customHeight="1">
      <c r="A27" s="60" t="s">
        <v>36</v>
      </c>
      <c r="B27" s="61"/>
      <c r="C27" s="140">
        <v>40</v>
      </c>
      <c r="D27" s="3"/>
      <c r="E27" s="75">
        <v>0</v>
      </c>
      <c r="F27" s="6"/>
      <c r="G27" s="77">
        <f t="shared" si="0"/>
        <v>0</v>
      </c>
      <c r="H27" s="2"/>
      <c r="I27" s="111" t="s">
        <v>62</v>
      </c>
      <c r="J27" s="141"/>
      <c r="K27" s="141"/>
      <c r="L27" s="119"/>
      <c r="M27" s="119"/>
      <c r="N27" s="142">
        <v>2999</v>
      </c>
      <c r="P27" s="22">
        <v>0</v>
      </c>
      <c r="Q27" s="6"/>
      <c r="R27" s="89">
        <f>+P27*N27</f>
        <v>0</v>
      </c>
    </row>
    <row r="28" spans="1:23" ht="18" customHeight="1">
      <c r="A28" s="60" t="s">
        <v>35</v>
      </c>
      <c r="B28" s="61"/>
      <c r="C28" s="140">
        <v>30</v>
      </c>
      <c r="D28" s="3"/>
      <c r="E28" s="75">
        <v>0</v>
      </c>
      <c r="F28" s="6"/>
      <c r="G28" s="77">
        <f t="shared" si="0"/>
        <v>0</v>
      </c>
      <c r="H28" s="2"/>
      <c r="I28" s="63" t="s">
        <v>63</v>
      </c>
      <c r="J28" s="119"/>
      <c r="K28" s="119"/>
      <c r="L28" s="119"/>
      <c r="M28" s="119"/>
      <c r="N28" s="137">
        <v>1024</v>
      </c>
      <c r="O28" s="5"/>
      <c r="P28" s="22">
        <v>0</v>
      </c>
      <c r="Q28" s="6"/>
      <c r="R28" s="89">
        <f aca="true" t="shared" si="1" ref="R28:R33">+P28*N28</f>
        <v>0</v>
      </c>
      <c r="T28" s="53"/>
      <c r="U28" s="52"/>
      <c r="V28" s="53"/>
      <c r="W28" s="65"/>
    </row>
    <row r="29" spans="1:23" ht="18" customHeight="1">
      <c r="A29" s="60" t="s">
        <v>40</v>
      </c>
      <c r="B29" s="139"/>
      <c r="C29" s="138">
        <v>25</v>
      </c>
      <c r="D29" s="5"/>
      <c r="E29" s="75">
        <v>0</v>
      </c>
      <c r="F29" s="6"/>
      <c r="G29" s="77">
        <f t="shared" si="0"/>
        <v>0</v>
      </c>
      <c r="H29" s="2"/>
      <c r="I29" s="63" t="s">
        <v>64</v>
      </c>
      <c r="J29" s="119"/>
      <c r="K29" s="119"/>
      <c r="L29" s="119"/>
      <c r="M29" s="119"/>
      <c r="N29" s="137">
        <v>1674</v>
      </c>
      <c r="O29" s="5"/>
      <c r="P29" s="22">
        <v>0</v>
      </c>
      <c r="Q29" s="6"/>
      <c r="R29" s="89">
        <f t="shared" si="1"/>
        <v>0</v>
      </c>
      <c r="T29" s="53"/>
      <c r="U29" s="52"/>
      <c r="V29" s="53"/>
      <c r="W29" s="65"/>
    </row>
    <row r="30" spans="1:23" ht="18" customHeight="1">
      <c r="A30" s="60" t="s">
        <v>24</v>
      </c>
      <c r="B30" s="3"/>
      <c r="C30" s="140">
        <v>70</v>
      </c>
      <c r="D30" s="3"/>
      <c r="E30" s="75">
        <v>0</v>
      </c>
      <c r="F30" s="6"/>
      <c r="G30" s="77">
        <f t="shared" si="0"/>
        <v>0</v>
      </c>
      <c r="H30" s="2"/>
      <c r="I30" s="63" t="s">
        <v>65</v>
      </c>
      <c r="J30" s="119"/>
      <c r="K30" s="119"/>
      <c r="L30" s="119"/>
      <c r="M30" s="119"/>
      <c r="N30" s="137">
        <v>2019</v>
      </c>
      <c r="O30" s="5"/>
      <c r="P30" s="22">
        <v>0</v>
      </c>
      <c r="Q30" s="6"/>
      <c r="R30" s="89">
        <f t="shared" si="1"/>
        <v>0</v>
      </c>
      <c r="T30" s="53"/>
      <c r="U30" s="52"/>
      <c r="V30" s="53"/>
      <c r="W30" s="65"/>
    </row>
    <row r="31" spans="1:23" ht="18" customHeight="1">
      <c r="A31" s="88" t="s">
        <v>57</v>
      </c>
      <c r="B31" s="61"/>
      <c r="C31" s="138">
        <v>140</v>
      </c>
      <c r="D31" s="5"/>
      <c r="E31" s="75">
        <v>0</v>
      </c>
      <c r="F31" s="6"/>
      <c r="G31" s="77">
        <f t="shared" si="0"/>
        <v>0</v>
      </c>
      <c r="H31" s="2"/>
      <c r="I31" s="63" t="s">
        <v>66</v>
      </c>
      <c r="J31" s="119"/>
      <c r="K31" s="119"/>
      <c r="L31" s="119"/>
      <c r="M31" s="119"/>
      <c r="N31" s="137">
        <v>2929</v>
      </c>
      <c r="O31" s="5"/>
      <c r="P31" s="22">
        <v>0</v>
      </c>
      <c r="Q31" s="6"/>
      <c r="R31" s="89">
        <f t="shared" si="1"/>
        <v>0</v>
      </c>
      <c r="T31" s="53"/>
      <c r="U31" s="52"/>
      <c r="V31" s="53"/>
      <c r="W31" s="65"/>
    </row>
    <row r="32" spans="1:23" ht="16.5" customHeight="1">
      <c r="A32" s="176"/>
      <c r="B32" s="3"/>
      <c r="C32" s="3"/>
      <c r="D32" s="3"/>
      <c r="E32" s="3"/>
      <c r="F32" s="3"/>
      <c r="G32" s="3"/>
      <c r="H32" s="2"/>
      <c r="I32" s="63" t="s">
        <v>59</v>
      </c>
      <c r="J32" s="119"/>
      <c r="K32" s="119"/>
      <c r="L32" s="119"/>
      <c r="M32" s="119"/>
      <c r="N32" s="137">
        <v>600</v>
      </c>
      <c r="O32" s="5"/>
      <c r="P32" s="22">
        <v>0</v>
      </c>
      <c r="Q32" s="6"/>
      <c r="R32" s="89">
        <f t="shared" si="1"/>
        <v>0</v>
      </c>
      <c r="T32" s="53"/>
      <c r="U32" s="52"/>
      <c r="V32" s="53"/>
      <c r="W32" s="65"/>
    </row>
    <row r="33" spans="1:20" ht="16.5" customHeight="1">
      <c r="A33" s="143" t="s">
        <v>25</v>
      </c>
      <c r="B33" s="3"/>
      <c r="C33" s="3"/>
      <c r="D33" s="3"/>
      <c r="E33" s="3"/>
      <c r="F33" s="3"/>
      <c r="G33" s="177"/>
      <c r="H33" s="2"/>
      <c r="I33" s="88" t="s">
        <v>32</v>
      </c>
      <c r="J33" s="144"/>
      <c r="K33" s="134"/>
      <c r="L33" s="56"/>
      <c r="M33" s="65"/>
      <c r="N33" s="64">
        <v>0</v>
      </c>
      <c r="O33" s="5"/>
      <c r="P33" s="22">
        <v>0</v>
      </c>
      <c r="Q33" s="6"/>
      <c r="R33" s="89">
        <f t="shared" si="1"/>
        <v>0</v>
      </c>
      <c r="T33" s="178"/>
    </row>
    <row r="34" spans="1:20" ht="16.5" customHeight="1">
      <c r="A34" s="88" t="s">
        <v>77</v>
      </c>
      <c r="B34" s="129"/>
      <c r="C34" s="57"/>
      <c r="D34" s="57"/>
      <c r="E34" s="145"/>
      <c r="F34" s="132"/>
      <c r="G34" s="25"/>
      <c r="H34" s="2"/>
      <c r="I34" s="146" t="s">
        <v>54</v>
      </c>
      <c r="J34" s="133"/>
      <c r="K34" s="134"/>
      <c r="L34" s="135"/>
      <c r="M34" s="136"/>
      <c r="N34" s="129"/>
      <c r="O34" s="57"/>
      <c r="P34" s="129"/>
      <c r="Q34" s="129"/>
      <c r="R34" s="147"/>
      <c r="T34" s="181"/>
    </row>
    <row r="35" spans="1:18" ht="16.5" customHeight="1">
      <c r="A35" s="88" t="s">
        <v>71</v>
      </c>
      <c r="B35" s="129"/>
      <c r="C35" s="142"/>
      <c r="D35" s="129"/>
      <c r="E35" s="145"/>
      <c r="F35" s="132"/>
      <c r="G35" s="25"/>
      <c r="H35" s="2"/>
      <c r="I35" s="148" t="s">
        <v>55</v>
      </c>
      <c r="J35" s="119"/>
      <c r="K35" s="119"/>
      <c r="L35" s="119"/>
      <c r="M35" s="119"/>
      <c r="N35" s="119"/>
      <c r="O35" s="149"/>
      <c r="P35" s="129"/>
      <c r="Q35" s="129"/>
      <c r="R35" s="147"/>
    </row>
    <row r="36" spans="1:30" ht="16.5" customHeight="1">
      <c r="A36" s="88" t="s">
        <v>68</v>
      </c>
      <c r="B36" s="129"/>
      <c r="C36" s="57"/>
      <c r="D36" s="57"/>
      <c r="E36" s="145"/>
      <c r="F36" s="132"/>
      <c r="G36" s="25"/>
      <c r="H36" s="2"/>
      <c r="I36" s="182"/>
      <c r="J36" s="3"/>
      <c r="K36" s="3"/>
      <c r="L36" s="3"/>
      <c r="M36" s="3"/>
      <c r="N36" s="3"/>
      <c r="O36" s="3"/>
      <c r="P36" s="3"/>
      <c r="Q36" s="3"/>
      <c r="R36" s="180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6.5" customHeight="1">
      <c r="A37" s="112" t="s">
        <v>0</v>
      </c>
      <c r="B37" s="3"/>
      <c r="C37" s="72">
        <v>0</v>
      </c>
      <c r="D37" s="3"/>
      <c r="E37" s="74">
        <v>0</v>
      </c>
      <c r="F37" s="3"/>
      <c r="G37" s="76">
        <f>+E37*C37</f>
        <v>0</v>
      </c>
      <c r="H37" s="2"/>
      <c r="I37" s="130" t="s">
        <v>48</v>
      </c>
      <c r="J37" s="3"/>
      <c r="K37" s="3"/>
      <c r="L37" s="3"/>
      <c r="M37" s="3"/>
      <c r="N37" s="3"/>
      <c r="O37" s="3"/>
      <c r="P37" s="3"/>
      <c r="Q37" s="3"/>
      <c r="R37" s="18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6.5" customHeight="1">
      <c r="A38" s="150" t="s">
        <v>70</v>
      </c>
      <c r="B38" s="129"/>
      <c r="C38" s="151" t="s">
        <v>78</v>
      </c>
      <c r="D38" s="129"/>
      <c r="E38" s="158" t="s">
        <v>69</v>
      </c>
      <c r="F38" s="158"/>
      <c r="G38" s="158"/>
      <c r="H38" s="2"/>
      <c r="I38" s="63" t="s">
        <v>39</v>
      </c>
      <c r="J38" s="129"/>
      <c r="K38" s="129"/>
      <c r="L38" s="129"/>
      <c r="M38" s="129"/>
      <c r="N38" s="137">
        <v>3545</v>
      </c>
      <c r="O38" s="3"/>
      <c r="P38" s="22">
        <v>0</v>
      </c>
      <c r="Q38" s="3"/>
      <c r="R38" s="47">
        <f>+P38*N38</f>
        <v>0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6.5" customHeight="1">
      <c r="A39" s="176"/>
      <c r="B39" s="3"/>
      <c r="C39" s="3"/>
      <c r="D39" s="3"/>
      <c r="E39" s="3"/>
      <c r="F39" s="3"/>
      <c r="G39" s="3"/>
      <c r="H39" s="2"/>
      <c r="I39" s="63" t="s">
        <v>76</v>
      </c>
      <c r="J39" s="139"/>
      <c r="K39" s="152"/>
      <c r="L39" s="153"/>
      <c r="M39" s="152"/>
      <c r="N39" s="137">
        <v>152</v>
      </c>
      <c r="O39" s="3"/>
      <c r="P39" s="22">
        <v>0</v>
      </c>
      <c r="Q39" s="3"/>
      <c r="R39" s="47">
        <f>+P39*N39</f>
        <v>0</v>
      </c>
      <c r="S39" s="3"/>
      <c r="T39" s="13"/>
      <c r="U39" s="13"/>
      <c r="V39" s="13"/>
      <c r="W39" s="13"/>
      <c r="X39" s="13"/>
      <c r="Y39" s="5"/>
      <c r="Z39" s="5"/>
      <c r="AA39" s="21"/>
      <c r="AB39" s="6"/>
      <c r="AC39" s="5"/>
      <c r="AD39" s="3"/>
    </row>
    <row r="40" spans="1:30" ht="16.5" customHeight="1">
      <c r="A40" s="128" t="s">
        <v>3</v>
      </c>
      <c r="B40" s="13"/>
      <c r="C40" s="7"/>
      <c r="D40" s="7"/>
      <c r="E40" s="23"/>
      <c r="F40" s="8"/>
      <c r="G40" s="9"/>
      <c r="H40" s="2"/>
      <c r="I40" s="111" t="s">
        <v>75</v>
      </c>
      <c r="J40" s="139"/>
      <c r="K40" s="145"/>
      <c r="L40" s="129"/>
      <c r="M40" s="145"/>
      <c r="N40" s="174">
        <v>349</v>
      </c>
      <c r="O40" s="3"/>
      <c r="P40" s="22">
        <v>0</v>
      </c>
      <c r="Q40" s="3"/>
      <c r="R40" s="47">
        <f>+P40*N40</f>
        <v>0</v>
      </c>
      <c r="S40" s="3"/>
      <c r="T40" s="50"/>
      <c r="U40" s="50"/>
      <c r="V40" s="50"/>
      <c r="W40" s="50"/>
      <c r="X40" s="3"/>
      <c r="Y40" s="5"/>
      <c r="Z40" s="5"/>
      <c r="AA40" s="24"/>
      <c r="AB40" s="6"/>
      <c r="AC40" s="5"/>
      <c r="AD40" s="3"/>
    </row>
    <row r="41" spans="1:30" ht="16.5" customHeight="1">
      <c r="A41" s="60" t="s">
        <v>15</v>
      </c>
      <c r="B41" s="61"/>
      <c r="C41" s="57">
        <v>75</v>
      </c>
      <c r="D41" s="5"/>
      <c r="E41" s="22">
        <v>0</v>
      </c>
      <c r="F41" s="6"/>
      <c r="G41" s="46">
        <f>+E41*C41</f>
        <v>0</v>
      </c>
      <c r="H41" s="110"/>
      <c r="S41" s="3"/>
      <c r="T41" s="50"/>
      <c r="U41" s="50"/>
      <c r="V41" s="50"/>
      <c r="W41" s="50"/>
      <c r="X41" s="3"/>
      <c r="Y41" s="5"/>
      <c r="Z41" s="5"/>
      <c r="AA41" s="24"/>
      <c r="AB41" s="6"/>
      <c r="AC41" s="5"/>
      <c r="AD41" s="3"/>
    </row>
    <row r="42" spans="1:30" ht="16.5" customHeight="1">
      <c r="A42" s="60" t="s">
        <v>13</v>
      </c>
      <c r="B42" s="61"/>
      <c r="C42" s="57">
        <v>30</v>
      </c>
      <c r="D42" s="5"/>
      <c r="E42" s="22">
        <v>0</v>
      </c>
      <c r="F42" s="6"/>
      <c r="G42" s="46">
        <f>+E42*C42</f>
        <v>0</v>
      </c>
      <c r="H42" s="2"/>
      <c r="I42" s="155" t="s">
        <v>74</v>
      </c>
      <c r="J42" s="129"/>
      <c r="K42" s="129"/>
      <c r="L42" s="129"/>
      <c r="M42" s="129"/>
      <c r="N42" s="3"/>
      <c r="O42" s="3"/>
      <c r="P42" s="3"/>
      <c r="Q42" s="3"/>
      <c r="R42" s="180"/>
      <c r="S42" s="3"/>
      <c r="T42" s="50"/>
      <c r="U42" s="50"/>
      <c r="V42" s="50"/>
      <c r="W42" s="50"/>
      <c r="X42" s="3"/>
      <c r="Y42" s="5"/>
      <c r="Z42" s="5"/>
      <c r="AA42" s="24"/>
      <c r="AB42" s="6"/>
      <c r="AC42" s="5"/>
      <c r="AD42" s="3"/>
    </row>
    <row r="43" spans="1:30" ht="16.5" customHeight="1">
      <c r="A43" s="60" t="s">
        <v>16</v>
      </c>
      <c r="B43" s="61"/>
      <c r="C43" s="57">
        <v>80</v>
      </c>
      <c r="D43" s="5"/>
      <c r="E43" s="22">
        <v>0</v>
      </c>
      <c r="F43" s="6"/>
      <c r="G43" s="46">
        <f>+E43*C43</f>
        <v>0</v>
      </c>
      <c r="H43" s="2"/>
      <c r="I43" s="153" t="s">
        <v>43</v>
      </c>
      <c r="J43" s="153"/>
      <c r="K43" s="153"/>
      <c r="L43" s="153"/>
      <c r="M43" s="156"/>
      <c r="N43" s="142"/>
      <c r="O43" s="57"/>
      <c r="P43" s="145"/>
      <c r="Q43" s="132"/>
      <c r="R43" s="80"/>
      <c r="S43" s="3"/>
      <c r="T43" s="49"/>
      <c r="U43" s="49"/>
      <c r="V43" s="49"/>
      <c r="W43" s="49"/>
      <c r="X43" s="3"/>
      <c r="Y43" s="5"/>
      <c r="Z43" s="3"/>
      <c r="AA43" s="24"/>
      <c r="AB43" s="6"/>
      <c r="AC43" s="5"/>
      <c r="AD43" s="3"/>
    </row>
    <row r="44" spans="1:30" ht="16.5" customHeight="1">
      <c r="A44" s="60" t="s">
        <v>18</v>
      </c>
      <c r="B44" s="3"/>
      <c r="C44" s="57">
        <v>30</v>
      </c>
      <c r="D44" s="3"/>
      <c r="E44" s="22">
        <v>0</v>
      </c>
      <c r="F44" s="3"/>
      <c r="G44" s="46">
        <f>+E44*C44</f>
        <v>0</v>
      </c>
      <c r="H44" s="66" t="s">
        <v>0</v>
      </c>
      <c r="I44" s="153" t="s">
        <v>58</v>
      </c>
      <c r="J44" s="157"/>
      <c r="K44" s="129"/>
      <c r="L44" s="129"/>
      <c r="M44" s="129"/>
      <c r="N44" s="129"/>
      <c r="O44" s="129"/>
      <c r="P44" s="129"/>
      <c r="Q44" s="129"/>
      <c r="R44" s="147"/>
      <c r="S44" s="3"/>
      <c r="T44" s="51"/>
      <c r="U44" s="51"/>
      <c r="V44" s="51"/>
      <c r="W44" s="51"/>
      <c r="X44" s="3"/>
      <c r="Y44" s="3"/>
      <c r="Z44" s="3"/>
      <c r="AA44" s="20"/>
      <c r="AB44" s="3"/>
      <c r="AC44" s="5"/>
      <c r="AD44" s="3"/>
    </row>
    <row r="45" spans="1:30" ht="16.5" customHeight="1">
      <c r="A45" s="88" t="s">
        <v>27</v>
      </c>
      <c r="B45" s="61"/>
      <c r="C45" s="5">
        <v>0</v>
      </c>
      <c r="D45" s="3"/>
      <c r="E45" s="22">
        <v>0</v>
      </c>
      <c r="F45" s="3"/>
      <c r="G45" s="46">
        <f>+E45*C45</f>
        <v>0</v>
      </c>
      <c r="H45" s="70"/>
      <c r="I45" s="159" t="s">
        <v>44</v>
      </c>
      <c r="J45" s="157"/>
      <c r="K45" s="129"/>
      <c r="L45" s="129"/>
      <c r="M45" s="129"/>
      <c r="N45" s="129"/>
      <c r="O45" s="129"/>
      <c r="P45" s="129"/>
      <c r="Q45" s="129"/>
      <c r="R45" s="147"/>
      <c r="S45" s="3"/>
      <c r="T45" s="51"/>
      <c r="U45" s="51"/>
      <c r="V45" s="51"/>
      <c r="W45" s="51"/>
      <c r="X45" s="3"/>
      <c r="Y45" s="3"/>
      <c r="Z45" s="3"/>
      <c r="AA45" s="20"/>
      <c r="AB45" s="3"/>
      <c r="AC45" s="5"/>
      <c r="AD45" s="3"/>
    </row>
    <row r="46" spans="1:30" ht="16.5" customHeight="1">
      <c r="A46" s="160" t="s">
        <v>26</v>
      </c>
      <c r="B46" s="139"/>
      <c r="C46" s="145"/>
      <c r="D46" s="129"/>
      <c r="E46" s="145"/>
      <c r="F46" s="129"/>
      <c r="G46" s="179"/>
      <c r="H46" s="59"/>
      <c r="I46" s="159" t="s">
        <v>45</v>
      </c>
      <c r="J46" s="57"/>
      <c r="K46" s="161"/>
      <c r="L46" s="161"/>
      <c r="M46" s="161"/>
      <c r="N46" s="161"/>
      <c r="O46" s="161"/>
      <c r="P46" s="161"/>
      <c r="Q46" s="161"/>
      <c r="R46" s="162"/>
      <c r="S46" s="3"/>
      <c r="T46" s="184"/>
      <c r="U46" s="184"/>
      <c r="V46" s="184"/>
      <c r="W46" s="184"/>
      <c r="X46" s="3"/>
      <c r="Y46" s="3"/>
      <c r="Z46" s="3"/>
      <c r="AA46" s="3"/>
      <c r="AB46" s="3"/>
      <c r="AC46" s="3"/>
      <c r="AD46" s="3"/>
    </row>
    <row r="47" spans="1:30" ht="16.5" customHeight="1">
      <c r="A47" s="185"/>
      <c r="B47" s="68"/>
      <c r="C47" s="68"/>
      <c r="D47" s="68"/>
      <c r="E47" s="69"/>
      <c r="F47" s="67"/>
      <c r="G47" s="71"/>
      <c r="H47" s="2"/>
      <c r="I47" s="153" t="s">
        <v>46</v>
      </c>
      <c r="J47" s="57"/>
      <c r="K47" s="129"/>
      <c r="L47" s="129"/>
      <c r="M47" s="129"/>
      <c r="N47" s="129"/>
      <c r="O47" s="129"/>
      <c r="P47" s="129"/>
      <c r="Q47" s="129"/>
      <c r="R47" s="147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18" ht="16.5" customHeight="1">
      <c r="A48" s="176"/>
      <c r="B48" s="62"/>
      <c r="C48" s="62"/>
      <c r="D48" s="49"/>
      <c r="E48" s="3"/>
      <c r="F48" s="5">
        <v>450</v>
      </c>
      <c r="G48" s="5"/>
      <c r="H48" s="2"/>
      <c r="I48" s="153" t="s">
        <v>47</v>
      </c>
      <c r="J48" s="57"/>
      <c r="K48" s="154"/>
      <c r="L48" s="154"/>
      <c r="M48" s="163"/>
      <c r="N48" s="57"/>
      <c r="O48" s="57"/>
      <c r="P48" s="152"/>
      <c r="Q48" s="132"/>
      <c r="R48" s="80"/>
    </row>
    <row r="49" spans="1:18" ht="16.5" customHeight="1">
      <c r="A49" s="4" t="s">
        <v>28</v>
      </c>
      <c r="B49" s="62"/>
      <c r="C49" s="62"/>
      <c r="D49" s="49"/>
      <c r="E49" s="3"/>
      <c r="F49" s="5">
        <v>390</v>
      </c>
      <c r="G49" s="5"/>
      <c r="H49" s="2"/>
      <c r="I49" s="153" t="s">
        <v>49</v>
      </c>
      <c r="J49" s="57"/>
      <c r="K49" s="129"/>
      <c r="L49" s="129"/>
      <c r="M49" s="129"/>
      <c r="N49" s="129"/>
      <c r="O49" s="129"/>
      <c r="P49" s="129"/>
      <c r="Q49" s="129"/>
      <c r="R49" s="147"/>
    </row>
    <row r="50" spans="1:18" ht="16.5" customHeight="1">
      <c r="A50" s="60" t="s">
        <v>31</v>
      </c>
      <c r="B50" s="62"/>
      <c r="C50" s="131">
        <v>470</v>
      </c>
      <c r="D50" s="5"/>
      <c r="E50" s="74">
        <v>0</v>
      </c>
      <c r="F50" s="6"/>
      <c r="G50" s="76">
        <f>+E50*C50</f>
        <v>0</v>
      </c>
      <c r="H50" s="2"/>
      <c r="I50" s="164" t="s">
        <v>50</v>
      </c>
      <c r="J50" s="129"/>
      <c r="K50" s="129"/>
      <c r="L50" s="129"/>
      <c r="M50" s="129"/>
      <c r="N50" s="129"/>
      <c r="O50" s="129"/>
      <c r="P50" s="129"/>
      <c r="Q50" s="129"/>
      <c r="R50" s="147"/>
    </row>
    <row r="51" spans="1:18" ht="16.5" customHeight="1">
      <c r="A51" s="60" t="s">
        <v>38</v>
      </c>
      <c r="B51" s="62"/>
      <c r="C51" s="140">
        <v>470</v>
      </c>
      <c r="D51" s="3"/>
      <c r="E51" s="75">
        <v>0</v>
      </c>
      <c r="F51" s="6"/>
      <c r="G51" s="77">
        <f>+E51*C51</f>
        <v>0</v>
      </c>
      <c r="H51" s="2"/>
      <c r="I51" s="165" t="s">
        <v>73</v>
      </c>
      <c r="J51" s="129"/>
      <c r="K51" s="129"/>
      <c r="L51" s="129"/>
      <c r="M51" s="129"/>
      <c r="N51" s="129"/>
      <c r="O51" s="129"/>
      <c r="P51" s="129"/>
      <c r="Q51" s="129"/>
      <c r="R51" s="147"/>
    </row>
    <row r="52" spans="1:18" ht="16.5" customHeight="1">
      <c r="A52" s="60" t="s">
        <v>37</v>
      </c>
      <c r="B52" s="3"/>
      <c r="C52" s="138">
        <v>300</v>
      </c>
      <c r="D52" s="5"/>
      <c r="E52" s="75">
        <v>0</v>
      </c>
      <c r="F52" s="6"/>
      <c r="G52" s="77">
        <f>+E52*C52</f>
        <v>0</v>
      </c>
      <c r="H52" s="2"/>
      <c r="R52" s="180"/>
    </row>
    <row r="53" spans="1:18" ht="16.5" customHeight="1">
      <c r="A53" s="88" t="s">
        <v>29</v>
      </c>
      <c r="B53" s="61"/>
      <c r="C53" s="73">
        <v>0</v>
      </c>
      <c r="D53" s="3"/>
      <c r="E53" s="22">
        <v>0</v>
      </c>
      <c r="F53" s="3"/>
      <c r="G53" s="46">
        <f>+E53*C53</f>
        <v>0</v>
      </c>
      <c r="H53" s="2"/>
      <c r="I53" s="79" t="s">
        <v>33</v>
      </c>
      <c r="J53" s="22"/>
      <c r="K53" s="22"/>
      <c r="L53" s="22"/>
      <c r="M53" s="3"/>
      <c r="N53" s="64">
        <v>0</v>
      </c>
      <c r="O53" s="3"/>
      <c r="P53" s="22">
        <v>0</v>
      </c>
      <c r="Q53" s="3"/>
      <c r="R53" s="183">
        <f>+P53*N53</f>
        <v>0</v>
      </c>
    </row>
    <row r="54" spans="1:18" ht="16.5" customHeight="1" thickBot="1">
      <c r="A54" s="160" t="s">
        <v>30</v>
      </c>
      <c r="B54" s="139"/>
      <c r="C54" s="145"/>
      <c r="D54" s="129"/>
      <c r="E54" s="145"/>
      <c r="F54" s="129"/>
      <c r="G54" s="179"/>
      <c r="H54" s="2"/>
      <c r="I54" s="79" t="s">
        <v>34</v>
      </c>
      <c r="J54" s="22"/>
      <c r="K54" s="22"/>
      <c r="L54" s="22"/>
      <c r="M54" s="3"/>
      <c r="N54" s="64">
        <v>0</v>
      </c>
      <c r="O54" s="3"/>
      <c r="P54" s="22">
        <v>0</v>
      </c>
      <c r="Q54" s="3"/>
      <c r="R54" s="183">
        <f>+P54*N54</f>
        <v>0</v>
      </c>
    </row>
    <row r="55" spans="1:18" ht="19.5" customHeight="1" thickBot="1" thickTop="1">
      <c r="A55" s="166"/>
      <c r="B55" s="81"/>
      <c r="C55" s="81"/>
      <c r="D55" s="81"/>
      <c r="E55" s="82"/>
      <c r="F55" s="83"/>
      <c r="G55" s="84"/>
      <c r="H55" s="85"/>
      <c r="I55" s="186"/>
      <c r="J55" s="187"/>
      <c r="K55" s="187"/>
      <c r="L55" s="187"/>
      <c r="M55" s="187"/>
      <c r="N55" s="167" t="s">
        <v>5</v>
      </c>
      <c r="O55" s="168"/>
      <c r="P55" s="168"/>
      <c r="Q55" s="168"/>
      <c r="R55" s="86">
        <f>SUM(G24:G54)+SUM(R24:R54)</f>
        <v>0</v>
      </c>
    </row>
    <row r="56" spans="1:18" ht="24.75" customHeight="1">
      <c r="A56" s="169" t="s">
        <v>14</v>
      </c>
      <c r="B56" s="170"/>
      <c r="C56" s="171"/>
      <c r="D56" s="171"/>
      <c r="E56" s="172"/>
      <c r="F56" s="172"/>
      <c r="G56" s="172"/>
      <c r="H56" s="173"/>
      <c r="I56" s="106"/>
      <c r="J56" s="94"/>
      <c r="K56" s="95"/>
      <c r="L56" s="95"/>
      <c r="M56" s="95"/>
      <c r="N56" s="96"/>
      <c r="O56" s="96"/>
      <c r="P56" s="95"/>
      <c r="Q56" s="95"/>
      <c r="R56" s="97"/>
    </row>
    <row r="57" spans="1:18" ht="21" customHeight="1">
      <c r="A57" s="103"/>
      <c r="B57" s="98"/>
      <c r="C57" s="104"/>
      <c r="D57" s="98"/>
      <c r="E57" s="98"/>
      <c r="F57" s="94"/>
      <c r="G57" s="94"/>
      <c r="H57" s="105"/>
      <c r="I57" s="106"/>
      <c r="J57" s="94" t="s">
        <v>0</v>
      </c>
      <c r="K57" s="95"/>
      <c r="L57" s="95"/>
      <c r="M57" s="95"/>
      <c r="N57" s="96"/>
      <c r="O57" s="96"/>
      <c r="P57" s="95"/>
      <c r="Q57" s="95"/>
      <c r="R57" s="97"/>
    </row>
    <row r="58" spans="1:18" ht="21" customHeight="1">
      <c r="A58" s="103"/>
      <c r="B58" s="102"/>
      <c r="C58" s="102"/>
      <c r="D58" s="102"/>
      <c r="E58" s="98"/>
      <c r="F58" s="94">
        <v>80</v>
      </c>
      <c r="G58" s="94"/>
      <c r="H58" s="105"/>
      <c r="R58" s="180"/>
    </row>
    <row r="59" spans="1:18" ht="21" customHeight="1" thickBot="1">
      <c r="A59" s="107"/>
      <c r="B59" s="108"/>
      <c r="C59" s="78"/>
      <c r="D59" s="78"/>
      <c r="E59" s="78"/>
      <c r="F59" s="78"/>
      <c r="G59" s="78"/>
      <c r="H59" s="78"/>
      <c r="I59" s="109"/>
      <c r="J59" s="188" t="s">
        <v>0</v>
      </c>
      <c r="K59" s="99"/>
      <c r="L59" s="99"/>
      <c r="M59" s="99"/>
      <c r="N59" s="100"/>
      <c r="O59" s="100"/>
      <c r="P59" s="99"/>
      <c r="Q59" s="99"/>
      <c r="R59" s="101"/>
    </row>
    <row r="60" spans="1:18" s="233" customFormat="1" ht="21" customHeight="1">
      <c r="A60" s="234" t="s">
        <v>79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6"/>
    </row>
    <row r="61" spans="1:18" ht="21" customHeight="1">
      <c r="A61" s="87"/>
      <c r="B61" s="3"/>
      <c r="C61" s="3"/>
      <c r="D61" s="3"/>
      <c r="E61" s="3"/>
      <c r="F61" s="3"/>
      <c r="G61" s="3"/>
      <c r="H61" s="3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9:18" ht="12.75">
      <c r="I62" s="51"/>
      <c r="J62" s="3"/>
      <c r="K62" s="3"/>
      <c r="L62" s="3"/>
      <c r="M62" s="3"/>
      <c r="N62" s="3"/>
      <c r="O62" s="3"/>
      <c r="P62" s="3"/>
      <c r="Q62" s="3"/>
      <c r="R62" s="3"/>
    </row>
    <row r="63" spans="8:19" ht="12.75">
      <c r="H63" s="12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3"/>
    </row>
    <row r="64" spans="8:19" ht="12.75">
      <c r="H64" s="12"/>
      <c r="S64" s="3"/>
    </row>
  </sheetData>
  <sheetProtection password="D861" sheet="1"/>
  <mergeCells count="20">
    <mergeCell ref="I63:R63"/>
    <mergeCell ref="A7:R7"/>
    <mergeCell ref="A19:Q19"/>
    <mergeCell ref="C10:G10"/>
    <mergeCell ref="I10:R10"/>
    <mergeCell ref="A15:Q15"/>
    <mergeCell ref="A17:Q17"/>
    <mergeCell ref="A21:G21"/>
    <mergeCell ref="J23:M23"/>
    <mergeCell ref="A60:R60"/>
    <mergeCell ref="A5:R5"/>
    <mergeCell ref="I21:R21"/>
    <mergeCell ref="I8:R8"/>
    <mergeCell ref="A2:R2"/>
    <mergeCell ref="A13:R13"/>
    <mergeCell ref="C11:G11"/>
    <mergeCell ref="I11:R11"/>
    <mergeCell ref="A8:G8"/>
    <mergeCell ref="A3:R3"/>
    <mergeCell ref="A4:R4"/>
  </mergeCells>
  <hyperlinks>
    <hyperlink ref="A26" r:id="rId1" display="Measure Master MM30 (Big Wheel)"/>
    <hyperlink ref="I24" r:id="rId2" display="A. C. Stalker Dual, 2 Ka Antennas  "/>
    <hyperlink ref="A30" r:id="rId3" display="Laser Lab Model 100"/>
    <hyperlink ref="A52" r:id="rId4" display="Magnum Spike 10 ft Rack Kit"/>
    <hyperlink ref="A44" r:id="rId5" display="Tri-Alert Roadside Lighting Kit #1025"/>
    <hyperlink ref="A50" r:id="rId6" display="StopStick 9 ft Rack Kit"/>
    <hyperlink ref="A24" r:id="rId7" display="28&quot; Collapsible Traffic Cones (set of 4)"/>
    <hyperlink ref="A25" r:id="rId8" display="Measure Master MM12 (2 wheel) "/>
    <hyperlink ref="A27" r:id="rId9" display="Uncle Mikes Police Equip Bag "/>
    <hyperlink ref="A28" r:id="rId10" display="Hatch D1 Patrol Supply Bag"/>
    <hyperlink ref="A41" r:id="rId11" display="Streamlight AC Recharge Stinger XT"/>
    <hyperlink ref="A42" r:id="rId12" display="Streamlight Scorpion w/lithium battery."/>
    <hyperlink ref="A43" r:id="rId13" display="MagLite AC/DC Recharge X2019"/>
    <hyperlink ref="A51" r:id="rId14" display="Federal Signal Stinger 15 Ft Trooper"/>
    <hyperlink ref="I26" r:id="rId15" display="AC Stalker DSR 2X-New"/>
    <hyperlink ref="A29" r:id="rId16" display="Posse Brand Citation Holder (CHP-50) "/>
    <hyperlink ref="I25" r:id="rId17" display="AC Stalker DSR"/>
    <hyperlink ref="I28" r:id="rId18" display="KS Directional Falcon HR "/>
    <hyperlink ref="I39" r:id="rId19" display="Go-Rhino Push Bumpers for Crown Vic (Cont 10979)"/>
    <hyperlink ref="I38" r:id="rId20" display="Kustom Signal ION Eclipse Video (Contract11441)"/>
    <hyperlink ref="I27" r:id="rId21" display="AC Lidar Deluxe C package (I Yr Warr)"/>
    <hyperlink ref="I29" r:id="rId22" display="KS Directional Falcon HR "/>
    <hyperlink ref="I32" r:id="rId23" display="Dc Genesis Dir Handheld"/>
    <hyperlink ref="I31" r:id="rId24" display="KS Pro Laser III (Battery)"/>
    <hyperlink ref="I30" r:id="rId25" display="KS Gold Eagle II (2 Ka Ant)"/>
    <hyperlink ref="I40" r:id="rId26" display="Setina &quot;Bodygaurd&quot; Rear Seat partition (Cont 10949)"/>
  </hyperlinks>
  <printOptions horizontalCentered="1" verticalCentered="1"/>
  <pageMargins left="0.25" right="0.25" top="0.18" bottom="0.07" header="0.5" footer="0.5"/>
  <pageSetup horizontalDpi="1200" verticalDpi="1200" orientation="portrait" scale="76" r:id="rId28"/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gorman</cp:lastModifiedBy>
  <cp:lastPrinted>2010-04-19T21:10:18Z</cp:lastPrinted>
  <dcterms:created xsi:type="dcterms:W3CDTF">1996-10-14T23:33:28Z</dcterms:created>
  <dcterms:modified xsi:type="dcterms:W3CDTF">2010-04-20T15:10:50Z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