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2013" sheetId="1" r:id="rId1"/>
  </sheets>
  <definedNames>
    <definedName name="_xlnm.Print_Area" localSheetId="0">'2013'!$A$1:$J$100</definedName>
  </definedNames>
  <calcPr fullCalcOnLoad="1"/>
</workbook>
</file>

<file path=xl/sharedStrings.xml><?xml version="1.0" encoding="utf-8"?>
<sst xmlns="http://schemas.openxmlformats.org/spreadsheetml/2006/main" count="357" uniqueCount="125">
  <si>
    <t>ANNUAL AVERAGE DAILY VEHICLE MILES OF TRAVEL IN KANSAS BY COUNTY</t>
  </si>
  <si>
    <t>EXCLUDING TRAVEL ON INTERSTATE HIGHWAYS</t>
  </si>
  <si>
    <t xml:space="preserve">  DAILY</t>
  </si>
  <si>
    <t xml:space="preserve">  VEHICLE</t>
  </si>
  <si>
    <t xml:space="preserve">  MILES OF</t>
  </si>
  <si>
    <t>COUNTY</t>
  </si>
  <si>
    <t xml:space="preserve">  TRAVEL</t>
  </si>
  <si>
    <t>Allen</t>
  </si>
  <si>
    <t>Greeley</t>
  </si>
  <si>
    <t>Osborne</t>
  </si>
  <si>
    <t>Anderson</t>
  </si>
  <si>
    <t>Greenwood</t>
  </si>
  <si>
    <t>Ottawa</t>
  </si>
  <si>
    <t>Atchison</t>
  </si>
  <si>
    <t>Hamilton</t>
  </si>
  <si>
    <t>Pawnee</t>
  </si>
  <si>
    <t>Barber</t>
  </si>
  <si>
    <t>Harper</t>
  </si>
  <si>
    <t>Phillips</t>
  </si>
  <si>
    <t>Barton</t>
  </si>
  <si>
    <t>Harvey</t>
  </si>
  <si>
    <t>Pottawatomie</t>
  </si>
  <si>
    <t>Bourbon</t>
  </si>
  <si>
    <t>Haskell</t>
  </si>
  <si>
    <t>Pratt</t>
  </si>
  <si>
    <t>Brown</t>
  </si>
  <si>
    <t>Hodgeman</t>
  </si>
  <si>
    <t>Rawlins</t>
  </si>
  <si>
    <t>Butler</t>
  </si>
  <si>
    <t>Jackson</t>
  </si>
  <si>
    <t>Reno</t>
  </si>
  <si>
    <t>Chase</t>
  </si>
  <si>
    <t>Jefferson</t>
  </si>
  <si>
    <t>Republic</t>
  </si>
  <si>
    <t>Chautauqua</t>
  </si>
  <si>
    <t>Jewell</t>
  </si>
  <si>
    <t>Rice</t>
  </si>
  <si>
    <t>Cherokee</t>
  </si>
  <si>
    <t>Johnson</t>
  </si>
  <si>
    <t>Riley</t>
  </si>
  <si>
    <t>Cheyenne</t>
  </si>
  <si>
    <t>Kearny</t>
  </si>
  <si>
    <t>Rooks</t>
  </si>
  <si>
    <t>Clark</t>
  </si>
  <si>
    <t>Kingman</t>
  </si>
  <si>
    <t>Rush</t>
  </si>
  <si>
    <t>Clay</t>
  </si>
  <si>
    <t>Kiowa</t>
  </si>
  <si>
    <t>Russell</t>
  </si>
  <si>
    <t>Cloud</t>
  </si>
  <si>
    <t>Labette</t>
  </si>
  <si>
    <t>Saline</t>
  </si>
  <si>
    <t>Coffey</t>
  </si>
  <si>
    <t>Lane</t>
  </si>
  <si>
    <t>Scott</t>
  </si>
  <si>
    <t>Comanche</t>
  </si>
  <si>
    <t>Leavenworth</t>
  </si>
  <si>
    <t>Sedgwick</t>
  </si>
  <si>
    <t>Cowley</t>
  </si>
  <si>
    <t>Lincoln</t>
  </si>
  <si>
    <t>Seward</t>
  </si>
  <si>
    <t>Crawford</t>
  </si>
  <si>
    <t>Linn</t>
  </si>
  <si>
    <t>Shawnee</t>
  </si>
  <si>
    <t>Decatur</t>
  </si>
  <si>
    <t>Logan</t>
  </si>
  <si>
    <t>Sheridan</t>
  </si>
  <si>
    <t>Dickinson</t>
  </si>
  <si>
    <t>Lyon</t>
  </si>
  <si>
    <t>Sherman</t>
  </si>
  <si>
    <t>Doniphan</t>
  </si>
  <si>
    <t>Marion</t>
  </si>
  <si>
    <t>Smith</t>
  </si>
  <si>
    <t>Douglas</t>
  </si>
  <si>
    <t>Marshall</t>
  </si>
  <si>
    <t>Stafford</t>
  </si>
  <si>
    <t>Edwards</t>
  </si>
  <si>
    <t>McPherson</t>
  </si>
  <si>
    <t>Stanton</t>
  </si>
  <si>
    <t>Elk</t>
  </si>
  <si>
    <t>Meade</t>
  </si>
  <si>
    <t>Stevens</t>
  </si>
  <si>
    <t>Ellis</t>
  </si>
  <si>
    <t>Miami</t>
  </si>
  <si>
    <t>Sumner</t>
  </si>
  <si>
    <t>Ellsworth</t>
  </si>
  <si>
    <t>Mitchell</t>
  </si>
  <si>
    <t>Thomas</t>
  </si>
  <si>
    <t>Finney</t>
  </si>
  <si>
    <t>Montgomery</t>
  </si>
  <si>
    <t>Trego</t>
  </si>
  <si>
    <t>Ford</t>
  </si>
  <si>
    <t>Morris</t>
  </si>
  <si>
    <t>Wabaunsee</t>
  </si>
  <si>
    <t>Franklin</t>
  </si>
  <si>
    <t>Morton</t>
  </si>
  <si>
    <t>Wallace</t>
  </si>
  <si>
    <t>Geary</t>
  </si>
  <si>
    <t>Nemaha</t>
  </si>
  <si>
    <t>Washington</t>
  </si>
  <si>
    <t>Gove</t>
  </si>
  <si>
    <t>Neosho</t>
  </si>
  <si>
    <t>Wichita</t>
  </si>
  <si>
    <t>Graham</t>
  </si>
  <si>
    <t>Ness</t>
  </si>
  <si>
    <t>Wilson</t>
  </si>
  <si>
    <t>Grant</t>
  </si>
  <si>
    <t>Norton</t>
  </si>
  <si>
    <t>Woodson</t>
  </si>
  <si>
    <t>Gray</t>
  </si>
  <si>
    <t>Osage</t>
  </si>
  <si>
    <t>Wyandotte</t>
  </si>
  <si>
    <t>TOTAL</t>
  </si>
  <si>
    <t>Prepared By: Kansas Department of Transportation</t>
  </si>
  <si>
    <t>Bureau of Transportation Planning</t>
  </si>
  <si>
    <t xml:space="preserve">TOTAL MILES OF ROADS, STREETS, AND HIGHWAYS </t>
  </si>
  <si>
    <t>MILES</t>
  </si>
  <si>
    <t>County</t>
  </si>
  <si>
    <t>Miles</t>
  </si>
  <si>
    <t>DVMT</t>
  </si>
  <si>
    <t xml:space="preserve">TOTAL </t>
  </si>
  <si>
    <t>Mileage (all roads) and Travel (excludes Interstate) - 2015</t>
  </si>
  <si>
    <t>June 16, 2016</t>
  </si>
  <si>
    <t>IN KANSAS BY COUNTY FOR THE YEAR ENDING DECEMBER 31, 2015</t>
  </si>
  <si>
    <t>FOR THE YEAR ENDING DECEMBER 31,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</si>
</sst>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[$-409]mmmm\ d\,\ yy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3" fontId="3" fillId="0" borderId="13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164" fontId="4" fillId="0" borderId="13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164" fontId="4" fillId="0" borderId="15" xfId="0" applyNumberFormat="1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left"/>
      <protection locked="0"/>
    </xf>
    <xf numFmtId="1" fontId="4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1" fontId="4" fillId="0" borderId="15" xfId="0" applyNumberFormat="1" applyFont="1" applyBorder="1" applyAlignment="1" applyProtection="1">
      <alignment/>
      <protection locked="0"/>
    </xf>
    <xf numFmtId="166" fontId="4" fillId="0" borderId="0" xfId="0" applyNumberFormat="1" applyFont="1" applyAlignment="1" applyProtection="1" quotePrefix="1">
      <alignment horizontal="left"/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1" fontId="4" fillId="0" borderId="13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5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4" fillId="0" borderId="16" xfId="0" applyNumberFormat="1" applyFont="1" applyFill="1" applyBorder="1" applyAlignment="1" applyProtection="1">
      <alignment/>
      <protection locked="0"/>
    </xf>
    <xf numFmtId="165" fontId="4" fillId="0" borderId="16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66" fontId="4" fillId="0" borderId="0" xfId="0" applyNumberFormat="1" applyFont="1" applyAlignment="1" applyProtection="1" quotePrefix="1">
      <alignment horizontal="left"/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3" fontId="22" fillId="0" borderId="0" xfId="73" applyNumberFormat="1" applyFont="1" applyFill="1" applyBorder="1" applyAlignment="1">
      <alignment horizontal="right"/>
      <protection/>
    </xf>
    <xf numFmtId="165" fontId="22" fillId="0" borderId="19" xfId="73" applyNumberFormat="1" applyFont="1" applyFill="1" applyBorder="1" applyAlignment="1">
      <alignment horizontal="right"/>
      <protection/>
    </xf>
    <xf numFmtId="3" fontId="22" fillId="0" borderId="19" xfId="73" applyNumberFormat="1" applyFont="1" applyFill="1" applyBorder="1" applyAlignment="1">
      <alignment horizontal="right"/>
      <protection/>
    </xf>
    <xf numFmtId="165" fontId="22" fillId="0" borderId="20" xfId="73" applyNumberFormat="1" applyFont="1" applyFill="1" applyBorder="1" applyAlignment="1">
      <alignment horizontal="right"/>
      <protection/>
    </xf>
    <xf numFmtId="3" fontId="22" fillId="0" borderId="20" xfId="73" applyNumberFormat="1" applyFont="1" applyFill="1" applyBorder="1" applyAlignment="1">
      <alignment horizontal="right"/>
      <protection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2" xfId="0" applyNumberFormat="1" applyFont="1" applyBorder="1" applyAlignment="1" applyProtection="1">
      <alignment/>
      <protection locked="0"/>
    </xf>
    <xf numFmtId="165" fontId="22" fillId="0" borderId="0" xfId="73" applyNumberFormat="1" applyFont="1" applyFill="1" applyBorder="1" applyAlignment="1">
      <alignment horizontal="right"/>
      <protection/>
    </xf>
    <xf numFmtId="3" fontId="22" fillId="0" borderId="16" xfId="73" applyNumberFormat="1" applyFont="1" applyFill="1" applyBorder="1" applyAlignment="1">
      <alignment horizontal="right"/>
      <protection/>
    </xf>
    <xf numFmtId="165" fontId="22" fillId="0" borderId="16" xfId="73" applyNumberFormat="1" applyFont="1" applyFill="1" applyBorder="1" applyAlignment="1">
      <alignment horizontal="right"/>
      <protection/>
    </xf>
    <xf numFmtId="165" fontId="22" fillId="0" borderId="23" xfId="73" applyNumberFormat="1" applyFont="1" applyFill="1" applyBorder="1" applyAlignment="1">
      <alignment horizontal="right"/>
      <protection/>
    </xf>
    <xf numFmtId="3" fontId="22" fillId="0" borderId="23" xfId="73" applyNumberFormat="1" applyFont="1" applyFill="1" applyBorder="1" applyAlignment="1">
      <alignment horizontal="right"/>
      <protection/>
    </xf>
    <xf numFmtId="0" fontId="3" fillId="0" borderId="24" xfId="0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 locked="0"/>
    </xf>
    <xf numFmtId="3" fontId="3" fillId="0" borderId="24" xfId="0" applyNumberFormat="1" applyFont="1" applyBorder="1" applyAlignment="1" applyProtection="1">
      <alignment horizontal="center"/>
      <protection locked="0"/>
    </xf>
  </cellXfs>
  <cellStyles count="6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4" xfId="70"/>
    <cellStyle name="Normal 5" xfId="71"/>
    <cellStyle name="Normal 6" xfId="72"/>
    <cellStyle name="Normal 7" xfId="73"/>
    <cellStyle name="Note" xfId="74"/>
    <cellStyle name="Note 2" xfId="75"/>
    <cellStyle name="Note 3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showGridLines="0" tabSelected="1" zoomScalePageLayoutView="0" workbookViewId="0" topLeftCell="A1">
      <selection activeCell="B5" sqref="B5"/>
    </sheetView>
  </sheetViews>
  <sheetFormatPr defaultColWidth="9.7109375" defaultRowHeight="12.75"/>
  <cols>
    <col min="1" max="2" width="12.7109375" style="1" customWidth="1"/>
    <col min="3" max="3" width="2.7109375" style="1" customWidth="1"/>
    <col min="4" max="5" width="12.7109375" style="1" customWidth="1"/>
    <col min="6" max="6" width="2.7109375" style="1" customWidth="1"/>
    <col min="7" max="7" width="13.7109375" style="1" customWidth="1"/>
    <col min="8" max="8" width="12.7109375" style="1" customWidth="1"/>
    <col min="9" max="10" width="2.7109375" style="1" customWidth="1"/>
    <col min="11" max="11" width="12.7109375" style="2" customWidth="1"/>
    <col min="12" max="12" width="15.00390625" style="1" customWidth="1"/>
    <col min="13" max="13" width="16.00390625" style="49" customWidth="1"/>
    <col min="14" max="14" width="16.421875" style="52" customWidth="1"/>
    <col min="15" max="16384" width="9.7109375" style="1" customWidth="1"/>
  </cols>
  <sheetData>
    <row r="1" spans="1:16" ht="15">
      <c r="A1" s="56" t="s">
        <v>0</v>
      </c>
      <c r="B1" s="56"/>
      <c r="C1" s="56"/>
      <c r="D1" s="56"/>
      <c r="E1" s="56"/>
      <c r="F1" s="56"/>
      <c r="G1" s="56"/>
      <c r="H1" s="56"/>
      <c r="I1" s="5"/>
      <c r="J1" s="6"/>
      <c r="K1" s="6"/>
      <c r="L1" s="42" t="s">
        <v>121</v>
      </c>
      <c r="M1" s="47"/>
      <c r="N1" s="50"/>
      <c r="O1" s="32"/>
      <c r="P1" s="32"/>
    </row>
    <row r="2" spans="1:16" ht="15">
      <c r="A2" s="56" t="s">
        <v>1</v>
      </c>
      <c r="B2" s="56"/>
      <c r="C2" s="56"/>
      <c r="D2" s="56"/>
      <c r="E2" s="56"/>
      <c r="F2" s="56"/>
      <c r="G2" s="56"/>
      <c r="H2" s="56"/>
      <c r="I2" s="5"/>
      <c r="J2" s="6"/>
      <c r="K2" s="6"/>
      <c r="L2" s="42"/>
      <c r="M2" s="47"/>
      <c r="N2" s="50"/>
      <c r="O2" s="32"/>
      <c r="P2" s="32"/>
    </row>
    <row r="3" spans="1:16" ht="15">
      <c r="A3" s="56" t="s">
        <v>124</v>
      </c>
      <c r="B3" s="56"/>
      <c r="C3" s="56"/>
      <c r="D3" s="56"/>
      <c r="E3" s="56"/>
      <c r="F3" s="56"/>
      <c r="G3" s="56"/>
      <c r="H3" s="56"/>
      <c r="I3" s="5"/>
      <c r="J3" s="6"/>
      <c r="K3" s="6"/>
      <c r="L3" s="32"/>
      <c r="M3" s="40"/>
      <c r="N3" s="46"/>
      <c r="O3" s="32"/>
      <c r="P3" s="32"/>
    </row>
    <row r="4" spans="1:16" ht="15.75" thickBot="1">
      <c r="A4" s="5"/>
      <c r="B4" s="5"/>
      <c r="C4" s="5"/>
      <c r="D4" s="5"/>
      <c r="E4" s="5"/>
      <c r="F4" s="5"/>
      <c r="G4" s="5"/>
      <c r="H4" s="5"/>
      <c r="I4" s="5"/>
      <c r="J4" s="6"/>
      <c r="K4" s="7"/>
      <c r="L4" s="71" t="s">
        <v>117</v>
      </c>
      <c r="M4" s="72" t="s">
        <v>118</v>
      </c>
      <c r="N4" s="73" t="s">
        <v>119</v>
      </c>
      <c r="O4" s="39"/>
      <c r="P4" s="32"/>
    </row>
    <row r="5" spans="1:16" ht="14.25">
      <c r="A5" s="5"/>
      <c r="B5" s="5"/>
      <c r="C5" s="5"/>
      <c r="D5" s="5"/>
      <c r="E5" s="5"/>
      <c r="F5" s="5"/>
      <c r="G5" s="5"/>
      <c r="H5" s="5"/>
      <c r="I5" s="5"/>
      <c r="J5" s="6"/>
      <c r="K5" s="7"/>
      <c r="L5" s="34" t="s">
        <v>7</v>
      </c>
      <c r="M5" s="69">
        <v>1093.249</v>
      </c>
      <c r="N5" s="70">
        <v>413920</v>
      </c>
      <c r="O5" s="39"/>
      <c r="P5" s="32"/>
    </row>
    <row r="6" spans="1:16" ht="15">
      <c r="A6" s="13"/>
      <c r="B6" s="14" t="s">
        <v>2</v>
      </c>
      <c r="C6" s="15"/>
      <c r="D6" s="13"/>
      <c r="E6" s="14" t="s">
        <v>2</v>
      </c>
      <c r="F6" s="15"/>
      <c r="G6" s="13"/>
      <c r="H6" s="14" t="s">
        <v>2</v>
      </c>
      <c r="I6" s="16"/>
      <c r="J6" s="6"/>
      <c r="K6" s="7"/>
      <c r="L6" s="64" t="s">
        <v>10</v>
      </c>
      <c r="M6" s="60">
        <v>1130.772</v>
      </c>
      <c r="N6" s="61">
        <v>306159</v>
      </c>
      <c r="O6" s="39"/>
      <c r="P6" s="32"/>
    </row>
    <row r="7" spans="1:16" ht="15">
      <c r="A7" s="17"/>
      <c r="B7" s="18" t="s">
        <v>3</v>
      </c>
      <c r="C7" s="19"/>
      <c r="D7" s="17"/>
      <c r="E7" s="18" t="s">
        <v>3</v>
      </c>
      <c r="F7" s="19"/>
      <c r="G7" s="17"/>
      <c r="H7" s="18" t="s">
        <v>3</v>
      </c>
      <c r="I7" s="20"/>
      <c r="J7" s="6"/>
      <c r="K7" s="7"/>
      <c r="L7" s="64" t="s">
        <v>13</v>
      </c>
      <c r="M7" s="60">
        <v>923.565</v>
      </c>
      <c r="N7" s="61">
        <v>362824</v>
      </c>
      <c r="O7" s="39"/>
      <c r="P7" s="32"/>
    </row>
    <row r="8" spans="1:16" ht="15">
      <c r="A8" s="17"/>
      <c r="B8" s="18" t="s">
        <v>4</v>
      </c>
      <c r="C8" s="19"/>
      <c r="D8" s="17"/>
      <c r="E8" s="18" t="s">
        <v>4</v>
      </c>
      <c r="F8" s="19"/>
      <c r="G8" s="21"/>
      <c r="H8" s="18" t="s">
        <v>4</v>
      </c>
      <c r="I8" s="20"/>
      <c r="J8" s="6"/>
      <c r="K8" s="7"/>
      <c r="L8" s="64" t="s">
        <v>16</v>
      </c>
      <c r="M8" s="60">
        <v>1051.3290000000002</v>
      </c>
      <c r="N8" s="61">
        <v>217681</v>
      </c>
      <c r="O8" s="39"/>
      <c r="P8" s="32"/>
    </row>
    <row r="9" spans="1:16" ht="15">
      <c r="A9" s="22" t="s">
        <v>5</v>
      </c>
      <c r="B9" s="23" t="s">
        <v>6</v>
      </c>
      <c r="C9" s="24"/>
      <c r="D9" s="22" t="s">
        <v>5</v>
      </c>
      <c r="E9" s="23" t="s">
        <v>6</v>
      </c>
      <c r="F9" s="24"/>
      <c r="G9" s="22" t="s">
        <v>5</v>
      </c>
      <c r="H9" s="23" t="s">
        <v>6</v>
      </c>
      <c r="I9" s="25"/>
      <c r="J9" s="6"/>
      <c r="K9" s="7"/>
      <c r="L9" s="64" t="s">
        <v>19</v>
      </c>
      <c r="M9" s="60">
        <v>1907.269</v>
      </c>
      <c r="N9" s="61">
        <v>750243</v>
      </c>
      <c r="O9" s="39"/>
      <c r="P9" s="32"/>
    </row>
    <row r="10" spans="1:16" ht="14.25">
      <c r="A10" s="26" t="s">
        <v>7</v>
      </c>
      <c r="B10" s="59">
        <v>413920</v>
      </c>
      <c r="C10" s="27"/>
      <c r="D10" s="26" t="s">
        <v>8</v>
      </c>
      <c r="E10" s="59">
        <v>76204</v>
      </c>
      <c r="F10" s="28"/>
      <c r="G10" s="26" t="s">
        <v>9</v>
      </c>
      <c r="H10" s="59">
        <v>126293</v>
      </c>
      <c r="I10" s="20"/>
      <c r="J10" s="6"/>
      <c r="K10" s="7"/>
      <c r="L10" s="64" t="s">
        <v>22</v>
      </c>
      <c r="M10" s="60">
        <v>1247.108</v>
      </c>
      <c r="N10" s="61">
        <v>405725</v>
      </c>
      <c r="O10" s="39"/>
      <c r="P10" s="32"/>
    </row>
    <row r="11" spans="1:16" ht="14.25">
      <c r="A11" s="26" t="s">
        <v>10</v>
      </c>
      <c r="B11" s="59">
        <v>306159</v>
      </c>
      <c r="C11" s="27"/>
      <c r="D11" s="26" t="s">
        <v>11</v>
      </c>
      <c r="E11" s="59">
        <v>323499</v>
      </c>
      <c r="F11" s="28"/>
      <c r="G11" s="26" t="s">
        <v>12</v>
      </c>
      <c r="H11" s="59">
        <v>306601</v>
      </c>
      <c r="I11" s="20"/>
      <c r="J11" s="6"/>
      <c r="K11" s="7"/>
      <c r="L11" s="64" t="s">
        <v>25</v>
      </c>
      <c r="M11" s="60">
        <v>1227.699</v>
      </c>
      <c r="N11" s="61">
        <v>407506</v>
      </c>
      <c r="O11" s="39"/>
      <c r="P11" s="32"/>
    </row>
    <row r="12" spans="1:16" ht="14.25">
      <c r="A12" s="26" t="s">
        <v>13</v>
      </c>
      <c r="B12" s="59">
        <v>362824</v>
      </c>
      <c r="C12" s="27"/>
      <c r="D12" s="26" t="s">
        <v>14</v>
      </c>
      <c r="E12" s="59">
        <v>133735</v>
      </c>
      <c r="F12" s="28"/>
      <c r="G12" s="26" t="s">
        <v>15</v>
      </c>
      <c r="H12" s="59">
        <v>244899</v>
      </c>
      <c r="I12" s="20"/>
      <c r="J12" s="6"/>
      <c r="K12" s="7"/>
      <c r="L12" s="64" t="s">
        <v>28</v>
      </c>
      <c r="M12" s="60">
        <v>2565.275</v>
      </c>
      <c r="N12" s="61">
        <v>1463817</v>
      </c>
      <c r="O12" s="39"/>
      <c r="P12" s="32"/>
    </row>
    <row r="13" spans="1:16" ht="14.25">
      <c r="A13" s="26" t="s">
        <v>16</v>
      </c>
      <c r="B13" s="59">
        <v>217681</v>
      </c>
      <c r="C13" s="27"/>
      <c r="D13" s="26" t="s">
        <v>17</v>
      </c>
      <c r="E13" s="59">
        <v>237619</v>
      </c>
      <c r="F13" s="28"/>
      <c r="G13" s="26" t="s">
        <v>18</v>
      </c>
      <c r="H13" s="59">
        <v>209602</v>
      </c>
      <c r="I13" s="20"/>
      <c r="J13" s="6"/>
      <c r="K13" s="7"/>
      <c r="L13" s="64" t="s">
        <v>31</v>
      </c>
      <c r="M13" s="60">
        <v>646.004</v>
      </c>
      <c r="N13" s="61">
        <v>167355</v>
      </c>
      <c r="O13" s="39"/>
      <c r="P13" s="32"/>
    </row>
    <row r="14" spans="1:16" ht="14.25">
      <c r="A14" s="26" t="s">
        <v>19</v>
      </c>
      <c r="B14" s="59">
        <v>750243</v>
      </c>
      <c r="C14" s="27"/>
      <c r="D14" s="26" t="s">
        <v>20</v>
      </c>
      <c r="E14" s="59">
        <v>684717</v>
      </c>
      <c r="F14" s="28"/>
      <c r="G14" s="26" t="s">
        <v>21</v>
      </c>
      <c r="H14" s="59">
        <v>606481</v>
      </c>
      <c r="I14" s="20"/>
      <c r="J14" s="6"/>
      <c r="K14" s="7"/>
      <c r="L14" s="64" t="s">
        <v>34</v>
      </c>
      <c r="M14" s="60">
        <v>750.703</v>
      </c>
      <c r="N14" s="61">
        <v>114495</v>
      </c>
      <c r="O14" s="39"/>
      <c r="P14" s="32"/>
    </row>
    <row r="15" spans="1:16" ht="14.25">
      <c r="A15" s="26" t="s">
        <v>22</v>
      </c>
      <c r="B15" s="59">
        <v>405725</v>
      </c>
      <c r="C15" s="27"/>
      <c r="D15" s="26" t="s">
        <v>23</v>
      </c>
      <c r="E15" s="59">
        <v>257914</v>
      </c>
      <c r="F15" s="28"/>
      <c r="G15" s="26" t="s">
        <v>24</v>
      </c>
      <c r="H15" s="59">
        <v>439777</v>
      </c>
      <c r="I15" s="20"/>
      <c r="J15" s="6"/>
      <c r="K15" s="7"/>
      <c r="L15" s="64" t="s">
        <v>37</v>
      </c>
      <c r="M15" s="60">
        <v>1329.104</v>
      </c>
      <c r="N15" s="61">
        <v>740618</v>
      </c>
      <c r="O15" s="39"/>
      <c r="P15" s="32"/>
    </row>
    <row r="16" spans="1:16" ht="14.25">
      <c r="A16" s="26" t="s">
        <v>25</v>
      </c>
      <c r="B16" s="59">
        <v>407506</v>
      </c>
      <c r="C16" s="27"/>
      <c r="D16" s="26" t="s">
        <v>26</v>
      </c>
      <c r="E16" s="59">
        <v>122287</v>
      </c>
      <c r="F16" s="28"/>
      <c r="G16" s="26" t="s">
        <v>27</v>
      </c>
      <c r="H16" s="59">
        <v>119654</v>
      </c>
      <c r="I16" s="20"/>
      <c r="J16" s="6"/>
      <c r="K16" s="7"/>
      <c r="L16" s="64" t="s">
        <v>40</v>
      </c>
      <c r="M16" s="60">
        <v>1264.433</v>
      </c>
      <c r="N16" s="61">
        <v>124128</v>
      </c>
      <c r="O16" s="39"/>
      <c r="P16" s="32"/>
    </row>
    <row r="17" spans="1:16" ht="14.25">
      <c r="A17" s="26" t="s">
        <v>28</v>
      </c>
      <c r="B17" s="59">
        <v>1463817</v>
      </c>
      <c r="C17" s="27"/>
      <c r="D17" s="26" t="s">
        <v>29</v>
      </c>
      <c r="E17" s="59">
        <v>450663</v>
      </c>
      <c r="F17" s="28"/>
      <c r="G17" s="26" t="s">
        <v>30</v>
      </c>
      <c r="H17" s="59">
        <v>1528253</v>
      </c>
      <c r="I17" s="20"/>
      <c r="J17" s="6"/>
      <c r="K17" s="7"/>
      <c r="L17" s="64" t="s">
        <v>43</v>
      </c>
      <c r="M17" s="60">
        <v>772.078</v>
      </c>
      <c r="N17" s="61">
        <v>131070</v>
      </c>
      <c r="O17" s="39"/>
      <c r="P17" s="32"/>
    </row>
    <row r="18" spans="1:16" ht="14.25">
      <c r="A18" s="26" t="s">
        <v>31</v>
      </c>
      <c r="B18" s="59">
        <v>167355</v>
      </c>
      <c r="C18" s="27"/>
      <c r="D18" s="26" t="s">
        <v>32</v>
      </c>
      <c r="E18" s="59">
        <v>518395</v>
      </c>
      <c r="F18" s="28"/>
      <c r="G18" s="26" t="s">
        <v>33</v>
      </c>
      <c r="H18" s="59">
        <v>245384</v>
      </c>
      <c r="I18" s="20"/>
      <c r="J18" s="6"/>
      <c r="K18" s="7"/>
      <c r="L18" s="64" t="s">
        <v>46</v>
      </c>
      <c r="M18" s="60">
        <v>1227.892</v>
      </c>
      <c r="N18" s="61">
        <v>212320</v>
      </c>
      <c r="O18" s="39"/>
      <c r="P18" s="32"/>
    </row>
    <row r="19" spans="1:16" ht="14.25">
      <c r="A19" s="26" t="s">
        <v>34</v>
      </c>
      <c r="B19" s="59">
        <v>114495</v>
      </c>
      <c r="C19" s="27"/>
      <c r="D19" s="26" t="s">
        <v>35</v>
      </c>
      <c r="E19" s="59">
        <v>137714</v>
      </c>
      <c r="F19" s="28"/>
      <c r="G19" s="26" t="s">
        <v>36</v>
      </c>
      <c r="H19" s="59">
        <v>337741</v>
      </c>
      <c r="I19" s="20"/>
      <c r="J19" s="6"/>
      <c r="K19" s="7"/>
      <c r="L19" s="64" t="s">
        <v>49</v>
      </c>
      <c r="M19" s="60">
        <v>1379.767</v>
      </c>
      <c r="N19" s="61">
        <v>344739</v>
      </c>
      <c r="O19" s="39"/>
      <c r="P19" s="32"/>
    </row>
    <row r="20" spans="1:16" ht="14.25">
      <c r="A20" s="26" t="s">
        <v>37</v>
      </c>
      <c r="B20" s="59">
        <v>740618</v>
      </c>
      <c r="C20" s="27"/>
      <c r="D20" s="26" t="s">
        <v>38</v>
      </c>
      <c r="E20" s="59">
        <v>10094995</v>
      </c>
      <c r="F20" s="28"/>
      <c r="G20" s="26" t="s">
        <v>39</v>
      </c>
      <c r="H20" s="59">
        <v>1632971</v>
      </c>
      <c r="I20" s="20"/>
      <c r="J20" s="6"/>
      <c r="K20" s="7"/>
      <c r="L20" s="64" t="s">
        <v>52</v>
      </c>
      <c r="M20" s="60">
        <v>1247.801</v>
      </c>
      <c r="N20" s="61">
        <v>302156</v>
      </c>
      <c r="O20" s="39"/>
      <c r="P20" s="32"/>
    </row>
    <row r="21" spans="1:16" ht="14.25">
      <c r="A21" s="26" t="s">
        <v>40</v>
      </c>
      <c r="B21" s="59">
        <v>124128</v>
      </c>
      <c r="C21" s="27"/>
      <c r="D21" s="26" t="s">
        <v>41</v>
      </c>
      <c r="E21" s="59">
        <v>172434</v>
      </c>
      <c r="F21" s="28"/>
      <c r="G21" s="26" t="s">
        <v>42</v>
      </c>
      <c r="H21" s="59">
        <v>202398</v>
      </c>
      <c r="I21" s="20"/>
      <c r="J21" s="6"/>
      <c r="K21" s="7"/>
      <c r="L21" s="64" t="s">
        <v>55</v>
      </c>
      <c r="M21" s="60">
        <v>698.966</v>
      </c>
      <c r="N21" s="61">
        <v>84373</v>
      </c>
      <c r="O21" s="39"/>
      <c r="P21" s="32"/>
    </row>
    <row r="22" spans="1:16" ht="14.25">
      <c r="A22" s="26" t="s">
        <v>43</v>
      </c>
      <c r="B22" s="59">
        <v>131070</v>
      </c>
      <c r="C22" s="27"/>
      <c r="D22" s="26" t="s">
        <v>44</v>
      </c>
      <c r="E22" s="59">
        <v>403575</v>
      </c>
      <c r="F22" s="28"/>
      <c r="G22" s="26" t="s">
        <v>45</v>
      </c>
      <c r="H22" s="59">
        <v>185551</v>
      </c>
      <c r="I22" s="20"/>
      <c r="J22" s="6"/>
      <c r="K22" s="7"/>
      <c r="L22" s="64" t="s">
        <v>58</v>
      </c>
      <c r="M22" s="60">
        <v>1829.895</v>
      </c>
      <c r="N22" s="61">
        <v>848554</v>
      </c>
      <c r="O22" s="39"/>
      <c r="P22" s="32"/>
    </row>
    <row r="23" spans="1:16" ht="14.25">
      <c r="A23" s="26" t="s">
        <v>46</v>
      </c>
      <c r="B23" s="59">
        <v>212320</v>
      </c>
      <c r="C23" s="27"/>
      <c r="D23" s="26" t="s">
        <v>47</v>
      </c>
      <c r="E23" s="59">
        <v>228626</v>
      </c>
      <c r="F23" s="28"/>
      <c r="G23" s="26" t="s">
        <v>48</v>
      </c>
      <c r="H23" s="59">
        <v>171266</v>
      </c>
      <c r="I23" s="20"/>
      <c r="J23" s="6"/>
      <c r="K23" s="7"/>
      <c r="L23" s="64" t="s">
        <v>61</v>
      </c>
      <c r="M23" s="60">
        <v>1430.198</v>
      </c>
      <c r="N23" s="61">
        <v>825749</v>
      </c>
      <c r="O23" s="39"/>
      <c r="P23" s="32"/>
    </row>
    <row r="24" spans="1:16" ht="14.25">
      <c r="A24" s="26" t="s">
        <v>49</v>
      </c>
      <c r="B24" s="59">
        <v>344739</v>
      </c>
      <c r="C24" s="27"/>
      <c r="D24" s="26" t="s">
        <v>50</v>
      </c>
      <c r="E24" s="59">
        <v>548339</v>
      </c>
      <c r="F24" s="28"/>
      <c r="G24" s="26" t="s">
        <v>51</v>
      </c>
      <c r="H24" s="59">
        <v>957506</v>
      </c>
      <c r="I24" s="20"/>
      <c r="J24" s="6"/>
      <c r="K24" s="7"/>
      <c r="L24" s="64" t="s">
        <v>64</v>
      </c>
      <c r="M24" s="60">
        <v>1267.922</v>
      </c>
      <c r="N24" s="61">
        <v>131337</v>
      </c>
      <c r="O24" s="39"/>
      <c r="P24" s="32"/>
    </row>
    <row r="25" spans="1:16" ht="14.25">
      <c r="A25" s="26" t="s">
        <v>52</v>
      </c>
      <c r="B25" s="59">
        <v>302156</v>
      </c>
      <c r="C25" s="27"/>
      <c r="D25" s="26" t="s">
        <v>53</v>
      </c>
      <c r="E25" s="59">
        <v>93167</v>
      </c>
      <c r="F25" s="28"/>
      <c r="G25" s="26" t="s">
        <v>54</v>
      </c>
      <c r="H25" s="59">
        <v>245533</v>
      </c>
      <c r="I25" s="20"/>
      <c r="J25" s="6"/>
      <c r="K25" s="7"/>
      <c r="L25" s="64" t="s">
        <v>67</v>
      </c>
      <c r="M25" s="60">
        <v>1763.0659999999998</v>
      </c>
      <c r="N25" s="61">
        <v>376736.498</v>
      </c>
      <c r="O25" s="39"/>
      <c r="P25" s="32"/>
    </row>
    <row r="26" spans="1:16" ht="14.25">
      <c r="A26" s="26" t="s">
        <v>55</v>
      </c>
      <c r="B26" s="59">
        <v>84373</v>
      </c>
      <c r="C26" s="27"/>
      <c r="D26" s="26" t="s">
        <v>56</v>
      </c>
      <c r="E26" s="59">
        <v>1371875</v>
      </c>
      <c r="F26" s="28"/>
      <c r="G26" s="26" t="s">
        <v>57</v>
      </c>
      <c r="H26" s="59">
        <v>10164178</v>
      </c>
      <c r="I26" s="20"/>
      <c r="J26" s="6"/>
      <c r="K26" s="7"/>
      <c r="L26" s="64" t="s">
        <v>70</v>
      </c>
      <c r="M26" s="60">
        <v>725.9209999999999</v>
      </c>
      <c r="N26" s="61">
        <v>262130</v>
      </c>
      <c r="O26" s="39"/>
      <c r="P26" s="32"/>
    </row>
    <row r="27" spans="1:16" ht="14.25">
      <c r="A27" s="26" t="s">
        <v>58</v>
      </c>
      <c r="B27" s="59">
        <v>848554</v>
      </c>
      <c r="C27" s="27"/>
      <c r="D27" s="26" t="s">
        <v>59</v>
      </c>
      <c r="E27" s="59">
        <v>100923</v>
      </c>
      <c r="F27" s="28"/>
      <c r="G27" s="26" t="s">
        <v>60</v>
      </c>
      <c r="H27" s="59">
        <v>569718</v>
      </c>
      <c r="I27" s="20"/>
      <c r="J27" s="6"/>
      <c r="K27" s="7"/>
      <c r="L27" s="64" t="s">
        <v>73</v>
      </c>
      <c r="M27" s="60">
        <v>1362.9959999999999</v>
      </c>
      <c r="N27" s="61">
        <v>2056989</v>
      </c>
      <c r="O27" s="39"/>
      <c r="P27" s="32"/>
    </row>
    <row r="28" spans="1:16" ht="14.25">
      <c r="A28" s="26" t="s">
        <v>61</v>
      </c>
      <c r="B28" s="59">
        <v>825749</v>
      </c>
      <c r="C28" s="27"/>
      <c r="D28" s="26" t="s">
        <v>62</v>
      </c>
      <c r="E28" s="59">
        <v>385723</v>
      </c>
      <c r="F28" s="28"/>
      <c r="G28" s="26" t="s">
        <v>63</v>
      </c>
      <c r="H28" s="59">
        <v>3078221</v>
      </c>
      <c r="I28" s="20"/>
      <c r="J28" s="6"/>
      <c r="K28" s="7"/>
      <c r="L28" s="64" t="s">
        <v>76</v>
      </c>
      <c r="M28" s="60">
        <v>1072.815</v>
      </c>
      <c r="N28" s="61">
        <v>163184</v>
      </c>
      <c r="O28" s="39"/>
      <c r="P28" s="32"/>
    </row>
    <row r="29" spans="1:16" ht="14.25">
      <c r="A29" s="26" t="s">
        <v>64</v>
      </c>
      <c r="B29" s="59">
        <v>131337</v>
      </c>
      <c r="C29" s="27"/>
      <c r="D29" s="26" t="s">
        <v>65</v>
      </c>
      <c r="E29" s="59">
        <v>152372</v>
      </c>
      <c r="F29" s="28"/>
      <c r="G29" s="26" t="s">
        <v>66</v>
      </c>
      <c r="H29" s="59">
        <v>128798</v>
      </c>
      <c r="I29" s="20"/>
      <c r="J29" s="6"/>
      <c r="K29" s="7"/>
      <c r="L29" s="64" t="s">
        <v>79</v>
      </c>
      <c r="M29" s="60">
        <v>800.5709999999999</v>
      </c>
      <c r="N29" s="61">
        <v>78313</v>
      </c>
      <c r="O29" s="39"/>
      <c r="P29" s="32"/>
    </row>
    <row r="30" spans="1:16" ht="14.25">
      <c r="A30" s="26" t="s">
        <v>67</v>
      </c>
      <c r="B30" s="59">
        <v>376736.498</v>
      </c>
      <c r="C30" s="27"/>
      <c r="D30" s="26" t="s">
        <v>68</v>
      </c>
      <c r="E30" s="59">
        <v>523797</v>
      </c>
      <c r="F30" s="28"/>
      <c r="G30" s="26" t="s">
        <v>69</v>
      </c>
      <c r="H30" s="59">
        <v>146795</v>
      </c>
      <c r="I30" s="20"/>
      <c r="J30" s="6"/>
      <c r="K30" s="7"/>
      <c r="L30" s="64" t="s">
        <v>82</v>
      </c>
      <c r="M30" s="60">
        <v>1547.67</v>
      </c>
      <c r="N30" s="61">
        <v>601137</v>
      </c>
      <c r="O30" s="39"/>
      <c r="P30" s="32"/>
    </row>
    <row r="31" spans="1:16" ht="14.25">
      <c r="A31" s="26" t="s">
        <v>70</v>
      </c>
      <c r="B31" s="59">
        <v>262130</v>
      </c>
      <c r="C31" s="27"/>
      <c r="D31" s="26" t="s">
        <v>71</v>
      </c>
      <c r="E31" s="59">
        <v>451560</v>
      </c>
      <c r="F31" s="28"/>
      <c r="G31" s="26" t="s">
        <v>72</v>
      </c>
      <c r="H31" s="59">
        <v>139560</v>
      </c>
      <c r="I31" s="20"/>
      <c r="J31" s="6"/>
      <c r="K31" s="7"/>
      <c r="L31" s="64" t="s">
        <v>85</v>
      </c>
      <c r="M31" s="60">
        <v>1191.379</v>
      </c>
      <c r="N31" s="61">
        <v>235612</v>
      </c>
      <c r="O31" s="39"/>
      <c r="P31" s="32"/>
    </row>
    <row r="32" spans="1:16" ht="14.25">
      <c r="A32" s="26" t="s">
        <v>73</v>
      </c>
      <c r="B32" s="59">
        <v>2056989</v>
      </c>
      <c r="C32" s="27"/>
      <c r="D32" s="26" t="s">
        <v>74</v>
      </c>
      <c r="E32" s="59">
        <v>344419</v>
      </c>
      <c r="F32" s="28"/>
      <c r="G32" s="26" t="s">
        <v>75</v>
      </c>
      <c r="H32" s="59">
        <v>246885</v>
      </c>
      <c r="I32" s="20"/>
      <c r="J32" s="6"/>
      <c r="K32" s="7"/>
      <c r="L32" s="64" t="s">
        <v>88</v>
      </c>
      <c r="M32" s="60">
        <v>1546.2259999999999</v>
      </c>
      <c r="N32" s="61">
        <v>829306</v>
      </c>
      <c r="O32" s="39"/>
      <c r="P32" s="32"/>
    </row>
    <row r="33" spans="1:16" ht="14.25">
      <c r="A33" s="26" t="s">
        <v>76</v>
      </c>
      <c r="B33" s="59">
        <v>163184</v>
      </c>
      <c r="C33" s="27"/>
      <c r="D33" s="26" t="s">
        <v>77</v>
      </c>
      <c r="E33" s="59">
        <v>700999</v>
      </c>
      <c r="F33" s="28"/>
      <c r="G33" s="26" t="s">
        <v>78</v>
      </c>
      <c r="H33" s="59">
        <v>98769</v>
      </c>
      <c r="I33" s="20"/>
      <c r="J33" s="6"/>
      <c r="K33" s="7"/>
      <c r="L33" s="64" t="s">
        <v>91</v>
      </c>
      <c r="M33" s="60">
        <v>1824.5460000000003</v>
      </c>
      <c r="N33" s="61">
        <v>881789</v>
      </c>
      <c r="O33" s="39"/>
      <c r="P33" s="32"/>
    </row>
    <row r="34" spans="1:16" ht="14.25">
      <c r="A34" s="26" t="s">
        <v>79</v>
      </c>
      <c r="B34" s="59">
        <v>78313</v>
      </c>
      <c r="C34" s="27"/>
      <c r="D34" s="26" t="s">
        <v>80</v>
      </c>
      <c r="E34" s="59">
        <v>249970</v>
      </c>
      <c r="F34" s="28"/>
      <c r="G34" s="26" t="s">
        <v>81</v>
      </c>
      <c r="H34" s="59">
        <v>250883</v>
      </c>
      <c r="I34" s="20"/>
      <c r="J34" s="6"/>
      <c r="K34" s="7"/>
      <c r="L34" s="64" t="s">
        <v>94</v>
      </c>
      <c r="M34" s="60">
        <v>1220.619</v>
      </c>
      <c r="N34" s="61">
        <v>551825</v>
      </c>
      <c r="O34" s="39"/>
      <c r="P34" s="32"/>
    </row>
    <row r="35" spans="1:16" ht="14.25">
      <c r="A35" s="26" t="s">
        <v>82</v>
      </c>
      <c r="B35" s="59">
        <v>601137</v>
      </c>
      <c r="C35" s="27"/>
      <c r="D35" s="26" t="s">
        <v>83</v>
      </c>
      <c r="E35" s="59">
        <v>1078726</v>
      </c>
      <c r="F35" s="28"/>
      <c r="G35" s="26" t="s">
        <v>84</v>
      </c>
      <c r="H35" s="59">
        <v>603286</v>
      </c>
      <c r="I35" s="20"/>
      <c r="J35" s="6"/>
      <c r="K35" s="7"/>
      <c r="L35" s="64" t="s">
        <v>97</v>
      </c>
      <c r="M35" s="60">
        <v>748.976</v>
      </c>
      <c r="N35" s="61">
        <v>609907</v>
      </c>
      <c r="O35" s="39"/>
      <c r="P35" s="32"/>
    </row>
    <row r="36" spans="1:16" ht="14.25">
      <c r="A36" s="26" t="s">
        <v>85</v>
      </c>
      <c r="B36" s="59">
        <v>235612</v>
      </c>
      <c r="C36" s="27"/>
      <c r="D36" s="26" t="s">
        <v>86</v>
      </c>
      <c r="E36" s="59">
        <v>205565</v>
      </c>
      <c r="F36" s="28"/>
      <c r="G36" s="26" t="s">
        <v>87</v>
      </c>
      <c r="H36" s="59">
        <v>238231</v>
      </c>
      <c r="I36" s="20"/>
      <c r="J36" s="6"/>
      <c r="K36" s="7"/>
      <c r="L36" s="64" t="s">
        <v>100</v>
      </c>
      <c r="M36" s="60">
        <v>1214.659</v>
      </c>
      <c r="N36" s="61">
        <v>83921</v>
      </c>
      <c r="O36" s="39"/>
      <c r="P36" s="32"/>
    </row>
    <row r="37" spans="1:16" ht="14.25">
      <c r="A37" s="26" t="s">
        <v>88</v>
      </c>
      <c r="B37" s="59">
        <v>829306</v>
      </c>
      <c r="C37" s="27"/>
      <c r="D37" s="26" t="s">
        <v>89</v>
      </c>
      <c r="E37" s="59">
        <v>921587</v>
      </c>
      <c r="F37" s="28"/>
      <c r="G37" s="26" t="s">
        <v>90</v>
      </c>
      <c r="H37" s="59">
        <v>90795</v>
      </c>
      <c r="I37" s="20"/>
      <c r="J37" s="6"/>
      <c r="K37" s="7"/>
      <c r="L37" s="64" t="s">
        <v>103</v>
      </c>
      <c r="M37" s="60">
        <v>1256.049</v>
      </c>
      <c r="N37" s="61">
        <v>111028</v>
      </c>
      <c r="O37" s="39"/>
      <c r="P37" s="32"/>
    </row>
    <row r="38" spans="1:16" ht="14.25">
      <c r="A38" s="26" t="s">
        <v>91</v>
      </c>
      <c r="B38" s="59">
        <v>881789</v>
      </c>
      <c r="C38" s="27"/>
      <c r="D38" s="26" t="s">
        <v>92</v>
      </c>
      <c r="E38" s="59">
        <v>170466</v>
      </c>
      <c r="F38" s="28"/>
      <c r="G38" s="26" t="s">
        <v>93</v>
      </c>
      <c r="H38" s="59">
        <v>154046</v>
      </c>
      <c r="I38" s="20"/>
      <c r="J38" s="6"/>
      <c r="K38" s="7"/>
      <c r="L38" s="64" t="s">
        <v>106</v>
      </c>
      <c r="M38" s="60">
        <v>880.065</v>
      </c>
      <c r="N38" s="61">
        <v>209333</v>
      </c>
      <c r="O38" s="39"/>
      <c r="P38" s="32"/>
    </row>
    <row r="39" spans="1:16" ht="14.25">
      <c r="A39" s="26" t="s">
        <v>94</v>
      </c>
      <c r="B39" s="59">
        <v>551825</v>
      </c>
      <c r="C39" s="27"/>
      <c r="D39" s="26" t="s">
        <v>95</v>
      </c>
      <c r="E39" s="59">
        <v>114803</v>
      </c>
      <c r="F39" s="28"/>
      <c r="G39" s="26" t="s">
        <v>96</v>
      </c>
      <c r="H39" s="59">
        <v>80186</v>
      </c>
      <c r="I39" s="20"/>
      <c r="J39" s="6"/>
      <c r="K39" s="7"/>
      <c r="L39" s="64" t="s">
        <v>109</v>
      </c>
      <c r="M39" s="60">
        <v>1323.5230000000001</v>
      </c>
      <c r="N39" s="61">
        <v>332242</v>
      </c>
      <c r="O39" s="39"/>
      <c r="P39" s="32"/>
    </row>
    <row r="40" spans="1:16" ht="14.25">
      <c r="A40" s="26" t="s">
        <v>97</v>
      </c>
      <c r="B40" s="59">
        <v>609907</v>
      </c>
      <c r="C40" s="27"/>
      <c r="D40" s="26" t="s">
        <v>98</v>
      </c>
      <c r="E40" s="59">
        <v>265399</v>
      </c>
      <c r="F40" s="28"/>
      <c r="G40" s="26" t="s">
        <v>99</v>
      </c>
      <c r="H40" s="59">
        <v>220202</v>
      </c>
      <c r="I40" s="20"/>
      <c r="J40" s="6"/>
      <c r="K40" s="7"/>
      <c r="L40" s="64" t="s">
        <v>8</v>
      </c>
      <c r="M40" s="60">
        <v>913.6099999999999</v>
      </c>
      <c r="N40" s="61">
        <v>76204</v>
      </c>
      <c r="O40" s="39"/>
      <c r="P40" s="32"/>
    </row>
    <row r="41" spans="1:16" ht="14.25">
      <c r="A41" s="26" t="s">
        <v>100</v>
      </c>
      <c r="B41" s="59">
        <v>83921</v>
      </c>
      <c r="C41" s="27"/>
      <c r="D41" s="26" t="s">
        <v>101</v>
      </c>
      <c r="E41" s="59">
        <v>478230</v>
      </c>
      <c r="F41" s="28"/>
      <c r="G41" s="26" t="s">
        <v>102</v>
      </c>
      <c r="H41" s="59">
        <v>108328</v>
      </c>
      <c r="I41" s="20"/>
      <c r="J41" s="6"/>
      <c r="K41" s="7"/>
      <c r="L41" s="64" t="s">
        <v>11</v>
      </c>
      <c r="M41" s="60">
        <v>1493.791</v>
      </c>
      <c r="N41" s="61">
        <v>323499</v>
      </c>
      <c r="O41" s="39"/>
      <c r="P41" s="32"/>
    </row>
    <row r="42" spans="1:16" ht="14.25">
      <c r="A42" s="26" t="s">
        <v>103</v>
      </c>
      <c r="B42" s="59">
        <v>111028</v>
      </c>
      <c r="C42" s="27"/>
      <c r="D42" s="26" t="s">
        <v>104</v>
      </c>
      <c r="E42" s="59">
        <v>164507</v>
      </c>
      <c r="F42" s="28"/>
      <c r="G42" s="26" t="s">
        <v>105</v>
      </c>
      <c r="H42" s="59">
        <v>313939</v>
      </c>
      <c r="I42" s="20"/>
      <c r="J42" s="6"/>
      <c r="K42" s="7"/>
      <c r="L42" s="64" t="s">
        <v>14</v>
      </c>
      <c r="M42" s="60">
        <v>906.408</v>
      </c>
      <c r="N42" s="61">
        <v>133735</v>
      </c>
      <c r="O42" s="39"/>
      <c r="P42" s="32"/>
    </row>
    <row r="43" spans="1:16" ht="14.25">
      <c r="A43" s="26" t="s">
        <v>106</v>
      </c>
      <c r="B43" s="59">
        <v>209333</v>
      </c>
      <c r="C43" s="27"/>
      <c r="D43" s="26" t="s">
        <v>107</v>
      </c>
      <c r="E43" s="59">
        <v>187924</v>
      </c>
      <c r="F43" s="28"/>
      <c r="G43" s="26" t="s">
        <v>108</v>
      </c>
      <c r="H43" s="59">
        <v>143204</v>
      </c>
      <c r="I43" s="20"/>
      <c r="J43" s="6"/>
      <c r="K43" s="7"/>
      <c r="L43" s="64" t="s">
        <v>17</v>
      </c>
      <c r="M43" s="60">
        <v>1441.639</v>
      </c>
      <c r="N43" s="61">
        <v>237619</v>
      </c>
      <c r="O43" s="39"/>
      <c r="P43" s="32"/>
    </row>
    <row r="44" spans="1:16" ht="14.25">
      <c r="A44" s="29" t="s">
        <v>109</v>
      </c>
      <c r="B44" s="67">
        <v>332242</v>
      </c>
      <c r="C44" s="30"/>
      <c r="D44" s="29" t="s">
        <v>110</v>
      </c>
      <c r="E44" s="67">
        <v>449361</v>
      </c>
      <c r="F44" s="31"/>
      <c r="G44" s="29" t="s">
        <v>111</v>
      </c>
      <c r="H44" s="67">
        <v>2295077</v>
      </c>
      <c r="I44" s="25"/>
      <c r="J44" s="6"/>
      <c r="K44" s="7"/>
      <c r="L44" s="64" t="s">
        <v>20</v>
      </c>
      <c r="M44" s="60">
        <v>1282.185</v>
      </c>
      <c r="N44" s="61">
        <v>684717</v>
      </c>
      <c r="O44" s="39"/>
      <c r="P44" s="32"/>
    </row>
    <row r="45" spans="1:16" ht="15.75" customHeight="1">
      <c r="A45" s="39"/>
      <c r="B45" s="39"/>
      <c r="C45" s="39"/>
      <c r="D45" s="39"/>
      <c r="E45" s="39"/>
      <c r="F45" s="27"/>
      <c r="G45" s="34" t="s">
        <v>112</v>
      </c>
      <c r="H45" s="54">
        <f>SUM(B10:B44)+SUM(E10:E44)+SUM(H10:H44)</f>
        <v>65171321.497999996</v>
      </c>
      <c r="I45" s="25"/>
      <c r="J45" s="6"/>
      <c r="K45" s="7"/>
      <c r="L45" s="64" t="s">
        <v>23</v>
      </c>
      <c r="M45" s="60">
        <v>923.729</v>
      </c>
      <c r="N45" s="61">
        <v>257914</v>
      </c>
      <c r="O45" s="39"/>
      <c r="P45" s="32"/>
    </row>
    <row r="46" spans="1:16" ht="14.25">
      <c r="A46" s="32"/>
      <c r="B46" s="46"/>
      <c r="C46" s="32"/>
      <c r="D46" s="32"/>
      <c r="E46" s="46"/>
      <c r="F46" s="32"/>
      <c r="G46" s="32"/>
      <c r="H46" s="46"/>
      <c r="I46" s="32"/>
      <c r="J46" s="6"/>
      <c r="K46" s="7"/>
      <c r="L46" s="64" t="s">
        <v>26</v>
      </c>
      <c r="M46" s="60">
        <v>1100.6570000000002</v>
      </c>
      <c r="N46" s="61">
        <v>122287</v>
      </c>
      <c r="O46" s="39"/>
      <c r="P46" s="32"/>
    </row>
    <row r="47" spans="1:16" ht="14.25">
      <c r="A47" s="32"/>
      <c r="B47" s="32"/>
      <c r="C47" s="32"/>
      <c r="D47" s="32"/>
      <c r="E47" s="32"/>
      <c r="F47" s="32"/>
      <c r="G47" s="32"/>
      <c r="H47" s="46"/>
      <c r="I47" s="32"/>
      <c r="J47" s="6"/>
      <c r="K47" s="7"/>
      <c r="L47" s="64" t="s">
        <v>29</v>
      </c>
      <c r="M47" s="60">
        <v>1242.473</v>
      </c>
      <c r="N47" s="61">
        <v>450663</v>
      </c>
      <c r="O47" s="39"/>
      <c r="P47" s="32"/>
    </row>
    <row r="48" spans="1:16" ht="14.25">
      <c r="A48" s="32"/>
      <c r="B48" s="32"/>
      <c r="C48" s="32"/>
      <c r="D48" s="32"/>
      <c r="E48" s="32" t="s">
        <v>113</v>
      </c>
      <c r="F48" s="32"/>
      <c r="G48" s="32"/>
      <c r="H48" s="32"/>
      <c r="I48" s="32"/>
      <c r="J48" s="6"/>
      <c r="K48" s="7"/>
      <c r="L48" s="64" t="s">
        <v>32</v>
      </c>
      <c r="M48" s="60">
        <v>1153.0479999999998</v>
      </c>
      <c r="N48" s="61">
        <v>518395</v>
      </c>
      <c r="O48" s="39"/>
      <c r="P48" s="32"/>
    </row>
    <row r="49" spans="1:16" ht="14.25">
      <c r="A49" s="32"/>
      <c r="B49" s="32"/>
      <c r="C49" s="32"/>
      <c r="D49" s="32"/>
      <c r="E49" s="32"/>
      <c r="F49" s="32" t="s">
        <v>114</v>
      </c>
      <c r="G49" s="32"/>
      <c r="H49" s="32"/>
      <c r="I49" s="32"/>
      <c r="J49" s="6"/>
      <c r="K49" s="7"/>
      <c r="L49" s="64" t="s">
        <v>35</v>
      </c>
      <c r="M49" s="60">
        <v>1651.5529999999999</v>
      </c>
      <c r="N49" s="61">
        <v>137714</v>
      </c>
      <c r="O49" s="39"/>
      <c r="P49" s="32"/>
    </row>
    <row r="50" spans="1:16" ht="14.25">
      <c r="A50" s="33"/>
      <c r="B50" s="32"/>
      <c r="C50" s="32"/>
      <c r="D50" s="32"/>
      <c r="E50" s="32"/>
      <c r="F50" s="57" t="s">
        <v>122</v>
      </c>
      <c r="G50" s="58"/>
      <c r="H50" s="32"/>
      <c r="I50" s="32"/>
      <c r="J50" s="6"/>
      <c r="K50" s="7"/>
      <c r="L50" s="64" t="s">
        <v>38</v>
      </c>
      <c r="M50" s="60">
        <v>3209.312</v>
      </c>
      <c r="N50" s="61">
        <v>10094995</v>
      </c>
      <c r="O50" s="39"/>
      <c r="P50" s="32"/>
    </row>
    <row r="51" spans="1:16" ht="14.25">
      <c r="A51" s="33"/>
      <c r="B51" s="32"/>
      <c r="C51" s="32"/>
      <c r="D51" s="32"/>
      <c r="E51" s="32"/>
      <c r="F51" s="35"/>
      <c r="G51" s="36"/>
      <c r="H51" s="32"/>
      <c r="I51" s="32"/>
      <c r="J51" s="6"/>
      <c r="K51" s="7"/>
      <c r="L51" s="64" t="s">
        <v>41</v>
      </c>
      <c r="M51" s="60">
        <v>834.7090000000001</v>
      </c>
      <c r="N51" s="61">
        <v>172434</v>
      </c>
      <c r="O51" s="39"/>
      <c r="P51" s="32"/>
    </row>
    <row r="52" spans="1:16" ht="14.25">
      <c r="A52" s="32"/>
      <c r="B52" s="32"/>
      <c r="C52" s="32"/>
      <c r="D52" s="32"/>
      <c r="E52" s="32"/>
      <c r="F52" s="32"/>
      <c r="G52" s="32"/>
      <c r="H52" s="32"/>
      <c r="I52" s="32"/>
      <c r="J52" s="6"/>
      <c r="K52" s="7"/>
      <c r="L52" s="64" t="s">
        <v>44</v>
      </c>
      <c r="M52" s="60">
        <v>1487.2089999999998</v>
      </c>
      <c r="N52" s="61">
        <v>403575</v>
      </c>
      <c r="O52" s="39"/>
      <c r="P52" s="32"/>
    </row>
    <row r="53" spans="1:16" ht="15">
      <c r="A53" s="56" t="s">
        <v>115</v>
      </c>
      <c r="B53" s="56"/>
      <c r="C53" s="56"/>
      <c r="D53" s="56"/>
      <c r="E53" s="56"/>
      <c r="F53" s="56"/>
      <c r="G53" s="56"/>
      <c r="H53" s="56"/>
      <c r="I53" s="32"/>
      <c r="J53" s="6"/>
      <c r="K53" s="7"/>
      <c r="L53" s="64" t="s">
        <v>47</v>
      </c>
      <c r="M53" s="60">
        <v>904.505</v>
      </c>
      <c r="N53" s="61">
        <v>228626</v>
      </c>
      <c r="O53" s="39"/>
      <c r="P53" s="32"/>
    </row>
    <row r="54" spans="1:16" ht="15">
      <c r="A54" s="56" t="s">
        <v>123</v>
      </c>
      <c r="B54" s="56"/>
      <c r="C54" s="56"/>
      <c r="D54" s="56"/>
      <c r="E54" s="56"/>
      <c r="F54" s="56"/>
      <c r="G54" s="56"/>
      <c r="H54" s="56"/>
      <c r="I54" s="32"/>
      <c r="J54" s="6"/>
      <c r="K54" s="7"/>
      <c r="L54" s="64" t="s">
        <v>50</v>
      </c>
      <c r="M54" s="60">
        <v>1385.73</v>
      </c>
      <c r="N54" s="61">
        <v>548339</v>
      </c>
      <c r="O54" s="39"/>
      <c r="P54" s="32"/>
    </row>
    <row r="55" spans="1:16" ht="14.25">
      <c r="A55" s="32"/>
      <c r="B55" s="32"/>
      <c r="C55" s="32"/>
      <c r="D55" s="32"/>
      <c r="E55" s="32"/>
      <c r="F55" s="32"/>
      <c r="G55" s="32"/>
      <c r="H55" s="32"/>
      <c r="I55" s="32"/>
      <c r="J55" s="6"/>
      <c r="K55" s="7"/>
      <c r="L55" s="64" t="s">
        <v>53</v>
      </c>
      <c r="M55" s="60">
        <v>766.6089999999999</v>
      </c>
      <c r="N55" s="61">
        <v>93167</v>
      </c>
      <c r="O55" s="39"/>
      <c r="P55" s="32"/>
    </row>
    <row r="56" spans="1:16" ht="14.25">
      <c r="A56" s="32"/>
      <c r="B56" s="32"/>
      <c r="C56" s="32"/>
      <c r="D56" s="32"/>
      <c r="E56" s="32"/>
      <c r="F56" s="32"/>
      <c r="G56" s="32"/>
      <c r="H56" s="32"/>
      <c r="I56" s="32"/>
      <c r="J56" s="6"/>
      <c r="K56" s="7"/>
      <c r="L56" s="64" t="s">
        <v>56</v>
      </c>
      <c r="M56" s="60">
        <v>1166.35</v>
      </c>
      <c r="N56" s="61">
        <v>1371875</v>
      </c>
      <c r="O56" s="39"/>
      <c r="P56" s="32"/>
    </row>
    <row r="57" spans="1:16" ht="15">
      <c r="A57" s="13"/>
      <c r="B57" s="37" t="s">
        <v>112</v>
      </c>
      <c r="C57" s="15"/>
      <c r="D57" s="13"/>
      <c r="E57" s="14" t="s">
        <v>112</v>
      </c>
      <c r="F57" s="15"/>
      <c r="G57" s="13"/>
      <c r="H57" s="14" t="s">
        <v>112</v>
      </c>
      <c r="I57" s="16"/>
      <c r="J57" s="6"/>
      <c r="K57" s="7"/>
      <c r="L57" s="64" t="s">
        <v>59</v>
      </c>
      <c r="M57" s="60">
        <v>1160.808</v>
      </c>
      <c r="N57" s="61">
        <v>100923</v>
      </c>
      <c r="O57" s="39"/>
      <c r="P57" s="32"/>
    </row>
    <row r="58" spans="1:16" ht="15">
      <c r="A58" s="22" t="s">
        <v>5</v>
      </c>
      <c r="B58" s="23" t="s">
        <v>116</v>
      </c>
      <c r="C58" s="24"/>
      <c r="D58" s="22" t="s">
        <v>5</v>
      </c>
      <c r="E58" s="23" t="s">
        <v>116</v>
      </c>
      <c r="F58" s="24"/>
      <c r="G58" s="22" t="s">
        <v>5</v>
      </c>
      <c r="H58" s="23" t="s">
        <v>116</v>
      </c>
      <c r="I58" s="25"/>
      <c r="J58" s="6"/>
      <c r="K58" s="7"/>
      <c r="L58" s="64" t="s">
        <v>62</v>
      </c>
      <c r="M58" s="60">
        <v>1185.687</v>
      </c>
      <c r="N58" s="61">
        <v>385723</v>
      </c>
      <c r="O58" s="39"/>
      <c r="P58" s="32"/>
    </row>
    <row r="59" spans="1:16" ht="14.25">
      <c r="A59" s="38" t="s">
        <v>7</v>
      </c>
      <c r="B59" s="66">
        <v>1093.249</v>
      </c>
      <c r="C59" s="27"/>
      <c r="D59" s="38" t="s">
        <v>8</v>
      </c>
      <c r="E59" s="66">
        <v>913.6099999999999</v>
      </c>
      <c r="F59" s="28"/>
      <c r="G59" s="38" t="s">
        <v>9</v>
      </c>
      <c r="H59" s="66">
        <v>1279.279</v>
      </c>
      <c r="I59" s="16"/>
      <c r="J59" s="6"/>
      <c r="K59" s="7"/>
      <c r="L59" s="64" t="s">
        <v>65</v>
      </c>
      <c r="M59" s="60">
        <v>978.3409999999999</v>
      </c>
      <c r="N59" s="61">
        <v>152372</v>
      </c>
      <c r="O59" s="39"/>
      <c r="P59" s="32"/>
    </row>
    <row r="60" spans="1:16" ht="14.25">
      <c r="A60" s="38" t="s">
        <v>10</v>
      </c>
      <c r="B60" s="66">
        <v>1130.772</v>
      </c>
      <c r="C60" s="39"/>
      <c r="D60" s="38" t="s">
        <v>11</v>
      </c>
      <c r="E60" s="66">
        <v>1493.791</v>
      </c>
      <c r="F60" s="39"/>
      <c r="G60" s="38" t="s">
        <v>12</v>
      </c>
      <c r="H60" s="66">
        <v>1227.353</v>
      </c>
      <c r="I60" s="20"/>
      <c r="J60" s="6"/>
      <c r="K60" s="7"/>
      <c r="L60" s="64" t="s">
        <v>68</v>
      </c>
      <c r="M60" s="60">
        <v>1684.8329999999999</v>
      </c>
      <c r="N60" s="61">
        <v>523797</v>
      </c>
      <c r="O60" s="39"/>
      <c r="P60" s="32"/>
    </row>
    <row r="61" spans="1:16" ht="14.25">
      <c r="A61" s="38" t="s">
        <v>13</v>
      </c>
      <c r="B61" s="66">
        <v>923.565</v>
      </c>
      <c r="C61" s="39"/>
      <c r="D61" s="38" t="s">
        <v>14</v>
      </c>
      <c r="E61" s="66">
        <v>906.408</v>
      </c>
      <c r="F61" s="39"/>
      <c r="G61" s="38" t="s">
        <v>15</v>
      </c>
      <c r="H61" s="66">
        <v>1426.5649999999998</v>
      </c>
      <c r="I61" s="20"/>
      <c r="J61" s="6"/>
      <c r="K61" s="7"/>
      <c r="L61" s="64" t="s">
        <v>71</v>
      </c>
      <c r="M61" s="60">
        <v>1870.381</v>
      </c>
      <c r="N61" s="61">
        <v>451560</v>
      </c>
      <c r="O61" s="39"/>
      <c r="P61" s="32"/>
    </row>
    <row r="62" spans="1:16" ht="14.25">
      <c r="A62" s="38" t="s">
        <v>16</v>
      </c>
      <c r="B62" s="66">
        <v>1051.3290000000002</v>
      </c>
      <c r="C62" s="39"/>
      <c r="D62" s="38" t="s">
        <v>17</v>
      </c>
      <c r="E62" s="66">
        <v>1441.639</v>
      </c>
      <c r="F62" s="39"/>
      <c r="G62" s="38" t="s">
        <v>18</v>
      </c>
      <c r="H62" s="66">
        <v>1531.89</v>
      </c>
      <c r="I62" s="20"/>
      <c r="J62" s="6"/>
      <c r="K62" s="7"/>
      <c r="L62" s="64" t="s">
        <v>74</v>
      </c>
      <c r="M62" s="60">
        <v>1694.554</v>
      </c>
      <c r="N62" s="61">
        <v>344419</v>
      </c>
      <c r="O62" s="39"/>
      <c r="P62" s="32"/>
    </row>
    <row r="63" spans="1:16" ht="14.25">
      <c r="A63" s="38" t="s">
        <v>19</v>
      </c>
      <c r="B63" s="66">
        <v>1907.269</v>
      </c>
      <c r="C63" s="39"/>
      <c r="D63" s="38" t="s">
        <v>20</v>
      </c>
      <c r="E63" s="66">
        <v>1282.185</v>
      </c>
      <c r="F63" s="39"/>
      <c r="G63" s="38" t="s">
        <v>21</v>
      </c>
      <c r="H63" s="66">
        <v>1420.759</v>
      </c>
      <c r="I63" s="20"/>
      <c r="J63" s="6"/>
      <c r="K63" s="7"/>
      <c r="L63" s="64" t="s">
        <v>77</v>
      </c>
      <c r="M63" s="60">
        <v>1859.1000000000001</v>
      </c>
      <c r="N63" s="61">
        <v>700999</v>
      </c>
      <c r="O63" s="39"/>
      <c r="P63" s="32"/>
    </row>
    <row r="64" spans="1:16" ht="14.25">
      <c r="A64" s="38" t="s">
        <v>22</v>
      </c>
      <c r="B64" s="66">
        <v>1247.108</v>
      </c>
      <c r="C64" s="39"/>
      <c r="D64" s="38" t="s">
        <v>23</v>
      </c>
      <c r="E64" s="66">
        <v>923.729</v>
      </c>
      <c r="F64" s="39"/>
      <c r="G64" s="38" t="s">
        <v>24</v>
      </c>
      <c r="H64" s="66">
        <v>1353.107</v>
      </c>
      <c r="I64" s="20"/>
      <c r="J64" s="6"/>
      <c r="K64" s="7"/>
      <c r="L64" s="64" t="s">
        <v>80</v>
      </c>
      <c r="M64" s="60">
        <v>1085.524</v>
      </c>
      <c r="N64" s="61">
        <v>249970</v>
      </c>
      <c r="O64" s="39"/>
      <c r="P64" s="32"/>
    </row>
    <row r="65" spans="1:16" ht="14.25">
      <c r="A65" s="38" t="s">
        <v>25</v>
      </c>
      <c r="B65" s="66">
        <v>1227.699</v>
      </c>
      <c r="C65" s="39"/>
      <c r="D65" s="38" t="s">
        <v>26</v>
      </c>
      <c r="E65" s="66">
        <v>1100.6570000000002</v>
      </c>
      <c r="F65" s="39"/>
      <c r="G65" s="38" t="s">
        <v>27</v>
      </c>
      <c r="H65" s="66">
        <v>1292.103</v>
      </c>
      <c r="I65" s="20"/>
      <c r="J65" s="6"/>
      <c r="K65" s="7"/>
      <c r="L65" s="64" t="s">
        <v>83</v>
      </c>
      <c r="M65" s="60">
        <v>1301.5430000000001</v>
      </c>
      <c r="N65" s="61">
        <v>1078726</v>
      </c>
      <c r="O65" s="39"/>
      <c r="P65" s="32"/>
    </row>
    <row r="66" spans="1:16" ht="14.25">
      <c r="A66" s="38" t="s">
        <v>28</v>
      </c>
      <c r="B66" s="66">
        <v>2565.275</v>
      </c>
      <c r="C66" s="39"/>
      <c r="D66" s="38" t="s">
        <v>29</v>
      </c>
      <c r="E66" s="66">
        <v>1242.473</v>
      </c>
      <c r="F66" s="39"/>
      <c r="G66" s="38" t="s">
        <v>30</v>
      </c>
      <c r="H66" s="66">
        <v>2800.933</v>
      </c>
      <c r="I66" s="20"/>
      <c r="J66" s="6"/>
      <c r="K66" s="7"/>
      <c r="L66" s="64" t="s">
        <v>86</v>
      </c>
      <c r="M66" s="60">
        <v>1305.434</v>
      </c>
      <c r="N66" s="61">
        <v>205565</v>
      </c>
      <c r="O66" s="39"/>
      <c r="P66" s="32"/>
    </row>
    <row r="67" spans="1:16" ht="14.25">
      <c r="A67" s="38" t="s">
        <v>31</v>
      </c>
      <c r="B67" s="66">
        <v>646.004</v>
      </c>
      <c r="C67" s="39"/>
      <c r="D67" s="38" t="s">
        <v>32</v>
      </c>
      <c r="E67" s="66">
        <v>1153.0479999999998</v>
      </c>
      <c r="F67" s="39"/>
      <c r="G67" s="38" t="s">
        <v>33</v>
      </c>
      <c r="H67" s="66">
        <v>1435.784</v>
      </c>
      <c r="I67" s="20"/>
      <c r="J67" s="6"/>
      <c r="K67" s="7"/>
      <c r="L67" s="64" t="s">
        <v>89</v>
      </c>
      <c r="M67" s="60">
        <v>1477.312</v>
      </c>
      <c r="N67" s="61">
        <v>921587</v>
      </c>
      <c r="O67" s="39"/>
      <c r="P67" s="32"/>
    </row>
    <row r="68" spans="1:16" ht="14.25">
      <c r="A68" s="38" t="s">
        <v>34</v>
      </c>
      <c r="B68" s="66">
        <v>750.703</v>
      </c>
      <c r="C68" s="39"/>
      <c r="D68" s="38" t="s">
        <v>35</v>
      </c>
      <c r="E68" s="66">
        <v>1651.5529999999999</v>
      </c>
      <c r="F68" s="39"/>
      <c r="G68" s="38" t="s">
        <v>36</v>
      </c>
      <c r="H68" s="66">
        <v>1416.813</v>
      </c>
      <c r="I68" s="20"/>
      <c r="J68" s="6"/>
      <c r="K68" s="7"/>
      <c r="L68" s="64" t="s">
        <v>92</v>
      </c>
      <c r="M68" s="60">
        <v>1137.19</v>
      </c>
      <c r="N68" s="61">
        <v>170466</v>
      </c>
      <c r="O68" s="39"/>
      <c r="P68" s="32"/>
    </row>
    <row r="69" spans="1:16" ht="14.25">
      <c r="A69" s="38" t="s">
        <v>37</v>
      </c>
      <c r="B69" s="66">
        <v>1329.104</v>
      </c>
      <c r="C69" s="39"/>
      <c r="D69" s="38" t="s">
        <v>38</v>
      </c>
      <c r="E69" s="66">
        <v>3209.312</v>
      </c>
      <c r="F69" s="39"/>
      <c r="G69" s="38" t="s">
        <v>39</v>
      </c>
      <c r="H69" s="66">
        <v>1168.181</v>
      </c>
      <c r="I69" s="20"/>
      <c r="J69" s="6"/>
      <c r="K69" s="7"/>
      <c r="L69" s="64" t="s">
        <v>95</v>
      </c>
      <c r="M69" s="60">
        <v>790.479</v>
      </c>
      <c r="N69" s="61">
        <v>114803</v>
      </c>
      <c r="O69" s="39"/>
      <c r="P69" s="32"/>
    </row>
    <row r="70" spans="1:16" ht="14.25">
      <c r="A70" s="38" t="s">
        <v>40</v>
      </c>
      <c r="B70" s="66">
        <v>1264.433</v>
      </c>
      <c r="C70" s="39"/>
      <c r="D70" s="38" t="s">
        <v>41</v>
      </c>
      <c r="E70" s="66">
        <v>834.7090000000001</v>
      </c>
      <c r="F70" s="39"/>
      <c r="G70" s="38" t="s">
        <v>42</v>
      </c>
      <c r="H70" s="66">
        <v>1477.5</v>
      </c>
      <c r="I70" s="20"/>
      <c r="J70" s="6"/>
      <c r="K70" s="7"/>
      <c r="L70" s="64" t="s">
        <v>98</v>
      </c>
      <c r="M70" s="60">
        <v>1442.214</v>
      </c>
      <c r="N70" s="61">
        <v>265399</v>
      </c>
      <c r="O70" s="39"/>
      <c r="P70" s="32"/>
    </row>
    <row r="71" spans="1:16" ht="14.25">
      <c r="A71" s="38" t="s">
        <v>43</v>
      </c>
      <c r="B71" s="66">
        <v>772.078</v>
      </c>
      <c r="C71" s="39"/>
      <c r="D71" s="38" t="s">
        <v>44</v>
      </c>
      <c r="E71" s="66">
        <v>1487.2089999999998</v>
      </c>
      <c r="F71" s="39"/>
      <c r="G71" s="38" t="s">
        <v>45</v>
      </c>
      <c r="H71" s="66">
        <v>1352.481</v>
      </c>
      <c r="I71" s="20"/>
      <c r="J71" s="6"/>
      <c r="K71" s="7"/>
      <c r="L71" s="64" t="s">
        <v>101</v>
      </c>
      <c r="M71" s="60">
        <v>1214.849</v>
      </c>
      <c r="N71" s="61">
        <v>478230</v>
      </c>
      <c r="O71" s="39"/>
      <c r="P71" s="32"/>
    </row>
    <row r="72" spans="1:16" ht="14.25">
      <c r="A72" s="38" t="s">
        <v>46</v>
      </c>
      <c r="B72" s="66">
        <v>1227.892</v>
      </c>
      <c r="C72" s="39"/>
      <c r="D72" s="38" t="s">
        <v>47</v>
      </c>
      <c r="E72" s="66">
        <v>904.505</v>
      </c>
      <c r="F72" s="39"/>
      <c r="G72" s="38" t="s">
        <v>48</v>
      </c>
      <c r="H72" s="66">
        <v>1461.49</v>
      </c>
      <c r="I72" s="20"/>
      <c r="J72" s="6"/>
      <c r="K72" s="7"/>
      <c r="L72" s="64" t="s">
        <v>104</v>
      </c>
      <c r="M72" s="60">
        <v>1429.421</v>
      </c>
      <c r="N72" s="61">
        <v>164507</v>
      </c>
      <c r="O72" s="39"/>
      <c r="P72" s="32"/>
    </row>
    <row r="73" spans="1:16" ht="14.25">
      <c r="A73" s="38" t="s">
        <v>49</v>
      </c>
      <c r="B73" s="66">
        <v>1379.767</v>
      </c>
      <c r="C73" s="39"/>
      <c r="D73" s="38" t="s">
        <v>50</v>
      </c>
      <c r="E73" s="66">
        <v>1385.73</v>
      </c>
      <c r="F73" s="39"/>
      <c r="G73" s="38" t="s">
        <v>51</v>
      </c>
      <c r="H73" s="66">
        <v>1499.286</v>
      </c>
      <c r="I73" s="20"/>
      <c r="J73" s="6"/>
      <c r="K73" s="7"/>
      <c r="L73" s="64" t="s">
        <v>107</v>
      </c>
      <c r="M73" s="60">
        <v>1419.503</v>
      </c>
      <c r="N73" s="61">
        <v>187924</v>
      </c>
      <c r="O73" s="39"/>
      <c r="P73" s="32"/>
    </row>
    <row r="74" spans="1:16" ht="14.25">
      <c r="A74" s="38" t="s">
        <v>52</v>
      </c>
      <c r="B74" s="66">
        <v>1247.801</v>
      </c>
      <c r="C74" s="39"/>
      <c r="D74" s="38" t="s">
        <v>53</v>
      </c>
      <c r="E74" s="66">
        <v>766.6089999999999</v>
      </c>
      <c r="F74" s="39"/>
      <c r="G74" s="38" t="s">
        <v>54</v>
      </c>
      <c r="H74" s="66">
        <v>881.333</v>
      </c>
      <c r="I74" s="20"/>
      <c r="J74" s="6"/>
      <c r="K74" s="7"/>
      <c r="L74" s="64" t="s">
        <v>110</v>
      </c>
      <c r="M74" s="60">
        <v>1417.6100000000001</v>
      </c>
      <c r="N74" s="61">
        <v>449361</v>
      </c>
      <c r="O74" s="39"/>
      <c r="P74" s="32"/>
    </row>
    <row r="75" spans="1:16" ht="14.25">
      <c r="A75" s="38" t="s">
        <v>55</v>
      </c>
      <c r="B75" s="66">
        <v>698.966</v>
      </c>
      <c r="C75" s="39"/>
      <c r="D75" s="38" t="s">
        <v>56</v>
      </c>
      <c r="E75" s="66">
        <v>1166.35</v>
      </c>
      <c r="F75" s="39"/>
      <c r="G75" s="38" t="s">
        <v>57</v>
      </c>
      <c r="H75" s="66">
        <v>4433.686</v>
      </c>
      <c r="I75" s="20"/>
      <c r="J75" s="6"/>
      <c r="K75" s="7"/>
      <c r="L75" s="64" t="s">
        <v>9</v>
      </c>
      <c r="M75" s="60">
        <v>1279.279</v>
      </c>
      <c r="N75" s="61">
        <v>126293</v>
      </c>
      <c r="O75" s="39"/>
      <c r="P75" s="32"/>
    </row>
    <row r="76" spans="1:16" ht="14.25">
      <c r="A76" s="38" t="s">
        <v>58</v>
      </c>
      <c r="B76" s="66">
        <v>1829.895</v>
      </c>
      <c r="C76" s="39"/>
      <c r="D76" s="38" t="s">
        <v>59</v>
      </c>
      <c r="E76" s="66">
        <v>1160.808</v>
      </c>
      <c r="F76" s="39"/>
      <c r="G76" s="38" t="s">
        <v>60</v>
      </c>
      <c r="H76" s="66">
        <v>925.5409999999999</v>
      </c>
      <c r="I76" s="20"/>
      <c r="J76" s="6"/>
      <c r="K76" s="7"/>
      <c r="L76" s="64" t="s">
        <v>12</v>
      </c>
      <c r="M76" s="60">
        <v>1227.353</v>
      </c>
      <c r="N76" s="61">
        <v>306601</v>
      </c>
      <c r="O76" s="39"/>
      <c r="P76" s="32"/>
    </row>
    <row r="77" spans="1:16" ht="14.25">
      <c r="A77" s="38" t="s">
        <v>61</v>
      </c>
      <c r="B77" s="66">
        <v>1430.198</v>
      </c>
      <c r="C77" s="39"/>
      <c r="D77" s="38" t="s">
        <v>62</v>
      </c>
      <c r="E77" s="66">
        <v>1185.687</v>
      </c>
      <c r="F77" s="39"/>
      <c r="G77" s="38" t="s">
        <v>63</v>
      </c>
      <c r="H77" s="66">
        <v>1969.4879999999998</v>
      </c>
      <c r="I77" s="20"/>
      <c r="J77" s="6"/>
      <c r="K77" s="7"/>
      <c r="L77" s="64" t="s">
        <v>15</v>
      </c>
      <c r="M77" s="60">
        <v>1426.5649999999998</v>
      </c>
      <c r="N77" s="61">
        <v>244899</v>
      </c>
      <c r="O77" s="39"/>
      <c r="P77" s="32"/>
    </row>
    <row r="78" spans="1:16" ht="14.25">
      <c r="A78" s="38" t="s">
        <v>64</v>
      </c>
      <c r="B78" s="66">
        <v>1267.922</v>
      </c>
      <c r="C78" s="39"/>
      <c r="D78" s="38" t="s">
        <v>65</v>
      </c>
      <c r="E78" s="66">
        <v>978.3409999999999</v>
      </c>
      <c r="F78" s="39"/>
      <c r="G78" s="38" t="s">
        <v>66</v>
      </c>
      <c r="H78" s="66">
        <v>1352.6599999999999</v>
      </c>
      <c r="I78" s="20"/>
      <c r="J78" s="6"/>
      <c r="K78" s="7"/>
      <c r="L78" s="64" t="s">
        <v>18</v>
      </c>
      <c r="M78" s="60">
        <v>1531.89</v>
      </c>
      <c r="N78" s="61">
        <v>209602</v>
      </c>
      <c r="O78" s="39"/>
      <c r="P78" s="32"/>
    </row>
    <row r="79" spans="1:16" ht="14.25">
      <c r="A79" s="38" t="s">
        <v>67</v>
      </c>
      <c r="B79" s="66">
        <v>1763.0659999999998</v>
      </c>
      <c r="C79" s="39"/>
      <c r="D79" s="38" t="s">
        <v>68</v>
      </c>
      <c r="E79" s="66">
        <v>1684.8329999999999</v>
      </c>
      <c r="F79" s="39"/>
      <c r="G79" s="38" t="s">
        <v>69</v>
      </c>
      <c r="H79" s="66">
        <v>1332.577</v>
      </c>
      <c r="I79" s="20"/>
      <c r="J79" s="6"/>
      <c r="K79" s="7"/>
      <c r="L79" s="64" t="s">
        <v>21</v>
      </c>
      <c r="M79" s="60">
        <v>1420.759</v>
      </c>
      <c r="N79" s="61">
        <v>606481</v>
      </c>
      <c r="O79" s="39"/>
      <c r="P79" s="32"/>
    </row>
    <row r="80" spans="1:16" ht="14.25">
      <c r="A80" s="38" t="s">
        <v>70</v>
      </c>
      <c r="B80" s="66">
        <v>725.9209999999999</v>
      </c>
      <c r="C80" s="39"/>
      <c r="D80" s="38" t="s">
        <v>71</v>
      </c>
      <c r="E80" s="66">
        <v>1870.381</v>
      </c>
      <c r="F80" s="39"/>
      <c r="G80" s="38" t="s">
        <v>72</v>
      </c>
      <c r="H80" s="66">
        <v>1570.267</v>
      </c>
      <c r="I80" s="20"/>
      <c r="J80" s="6"/>
      <c r="K80" s="7"/>
      <c r="L80" s="64" t="s">
        <v>24</v>
      </c>
      <c r="M80" s="60">
        <v>1353.107</v>
      </c>
      <c r="N80" s="61">
        <v>439777</v>
      </c>
      <c r="O80" s="39"/>
      <c r="P80" s="32"/>
    </row>
    <row r="81" spans="1:16" ht="14.25">
      <c r="A81" s="38" t="s">
        <v>73</v>
      </c>
      <c r="B81" s="66">
        <v>1362.9959999999999</v>
      </c>
      <c r="C81" s="39"/>
      <c r="D81" s="38" t="s">
        <v>74</v>
      </c>
      <c r="E81" s="66">
        <v>1694.554</v>
      </c>
      <c r="F81" s="39"/>
      <c r="G81" s="38" t="s">
        <v>75</v>
      </c>
      <c r="H81" s="66">
        <v>1480.814</v>
      </c>
      <c r="I81" s="20"/>
      <c r="J81" s="6"/>
      <c r="K81" s="7"/>
      <c r="L81" s="64" t="s">
        <v>27</v>
      </c>
      <c r="M81" s="60">
        <v>1292.103</v>
      </c>
      <c r="N81" s="61">
        <v>119654</v>
      </c>
      <c r="O81" s="39"/>
      <c r="P81" s="32"/>
    </row>
    <row r="82" spans="1:16" ht="14.25">
      <c r="A82" s="38" t="s">
        <v>76</v>
      </c>
      <c r="B82" s="66">
        <v>1072.815</v>
      </c>
      <c r="C82" s="39"/>
      <c r="D82" s="38" t="s">
        <v>77</v>
      </c>
      <c r="E82" s="66">
        <v>1859.1000000000001</v>
      </c>
      <c r="F82" s="39"/>
      <c r="G82" s="38" t="s">
        <v>78</v>
      </c>
      <c r="H82" s="66">
        <v>859.0269999999999</v>
      </c>
      <c r="I82" s="20"/>
      <c r="J82" s="6"/>
      <c r="K82" s="7"/>
      <c r="L82" s="64" t="s">
        <v>30</v>
      </c>
      <c r="M82" s="60">
        <v>2800.933</v>
      </c>
      <c r="N82" s="61">
        <v>1528253</v>
      </c>
      <c r="O82" s="39"/>
      <c r="P82" s="32"/>
    </row>
    <row r="83" spans="1:16" ht="14.25">
      <c r="A83" s="38" t="s">
        <v>79</v>
      </c>
      <c r="B83" s="66">
        <v>800.5709999999999</v>
      </c>
      <c r="C83" s="39"/>
      <c r="D83" s="38" t="s">
        <v>80</v>
      </c>
      <c r="E83" s="66">
        <v>1085.524</v>
      </c>
      <c r="F83" s="39"/>
      <c r="G83" s="38" t="s">
        <v>81</v>
      </c>
      <c r="H83" s="66">
        <v>1155.441</v>
      </c>
      <c r="I83" s="20"/>
      <c r="J83" s="6"/>
      <c r="K83" s="7"/>
      <c r="L83" s="64" t="s">
        <v>33</v>
      </c>
      <c r="M83" s="60">
        <v>1435.784</v>
      </c>
      <c r="N83" s="61">
        <v>245384</v>
      </c>
      <c r="O83" s="39"/>
      <c r="P83" s="32"/>
    </row>
    <row r="84" spans="1:16" ht="14.25">
      <c r="A84" s="38" t="s">
        <v>82</v>
      </c>
      <c r="B84" s="66">
        <v>1547.67</v>
      </c>
      <c r="C84" s="39"/>
      <c r="D84" s="38" t="s">
        <v>83</v>
      </c>
      <c r="E84" s="66">
        <v>1301.5430000000001</v>
      </c>
      <c r="F84" s="39"/>
      <c r="G84" s="38" t="s">
        <v>84</v>
      </c>
      <c r="H84" s="66">
        <v>2419.754</v>
      </c>
      <c r="I84" s="20"/>
      <c r="J84" s="6"/>
      <c r="K84" s="7"/>
      <c r="L84" s="64" t="s">
        <v>36</v>
      </c>
      <c r="M84" s="60">
        <v>1416.813</v>
      </c>
      <c r="N84" s="61">
        <v>337741</v>
      </c>
      <c r="O84" s="39"/>
      <c r="P84" s="32"/>
    </row>
    <row r="85" spans="1:16" ht="14.25">
      <c r="A85" s="38" t="s">
        <v>85</v>
      </c>
      <c r="B85" s="66">
        <v>1191.379</v>
      </c>
      <c r="C85" s="39"/>
      <c r="D85" s="38" t="s">
        <v>86</v>
      </c>
      <c r="E85" s="66">
        <v>1305.434</v>
      </c>
      <c r="F85" s="39"/>
      <c r="G85" s="38" t="s">
        <v>87</v>
      </c>
      <c r="H85" s="66">
        <v>1656.754</v>
      </c>
      <c r="I85" s="20"/>
      <c r="J85" s="6"/>
      <c r="K85" s="7"/>
      <c r="L85" s="64" t="s">
        <v>39</v>
      </c>
      <c r="M85" s="60">
        <v>1168.181</v>
      </c>
      <c r="N85" s="61">
        <v>1632971</v>
      </c>
      <c r="O85" s="39"/>
      <c r="P85" s="32"/>
    </row>
    <row r="86" spans="1:16" ht="14.25">
      <c r="A86" s="38" t="s">
        <v>88</v>
      </c>
      <c r="B86" s="66">
        <v>1546.2259999999999</v>
      </c>
      <c r="C86" s="39"/>
      <c r="D86" s="38" t="s">
        <v>89</v>
      </c>
      <c r="E86" s="66">
        <v>1477.312</v>
      </c>
      <c r="F86" s="39"/>
      <c r="G86" s="38" t="s">
        <v>90</v>
      </c>
      <c r="H86" s="66">
        <v>1249.447</v>
      </c>
      <c r="I86" s="20"/>
      <c r="J86" s="6"/>
      <c r="K86" s="7"/>
      <c r="L86" s="64" t="s">
        <v>42</v>
      </c>
      <c r="M86" s="60">
        <v>1477.5</v>
      </c>
      <c r="N86" s="61">
        <v>202398</v>
      </c>
      <c r="O86" s="39"/>
      <c r="P86" s="32"/>
    </row>
    <row r="87" spans="1:16" ht="14.25">
      <c r="A87" s="38" t="s">
        <v>91</v>
      </c>
      <c r="B87" s="66">
        <v>1824.5460000000003</v>
      </c>
      <c r="C87" s="39"/>
      <c r="D87" s="38" t="s">
        <v>92</v>
      </c>
      <c r="E87" s="66">
        <v>1137.19</v>
      </c>
      <c r="F87" s="39"/>
      <c r="G87" s="38" t="s">
        <v>93</v>
      </c>
      <c r="H87" s="66">
        <v>1043.0639999999999</v>
      </c>
      <c r="I87" s="20"/>
      <c r="J87" s="6"/>
      <c r="K87" s="7"/>
      <c r="L87" s="64" t="s">
        <v>45</v>
      </c>
      <c r="M87" s="60">
        <v>1352.481</v>
      </c>
      <c r="N87" s="61">
        <v>185551</v>
      </c>
      <c r="O87" s="39"/>
      <c r="P87" s="32"/>
    </row>
    <row r="88" spans="1:16" ht="14.25">
      <c r="A88" s="38" t="s">
        <v>94</v>
      </c>
      <c r="B88" s="66">
        <v>1220.619</v>
      </c>
      <c r="C88" s="39"/>
      <c r="D88" s="38" t="s">
        <v>95</v>
      </c>
      <c r="E88" s="66">
        <v>790.479</v>
      </c>
      <c r="F88" s="39"/>
      <c r="G88" s="38" t="s">
        <v>96</v>
      </c>
      <c r="H88" s="66">
        <v>706.0840000000001</v>
      </c>
      <c r="I88" s="20"/>
      <c r="J88" s="6"/>
      <c r="K88" s="7"/>
      <c r="L88" s="64" t="s">
        <v>48</v>
      </c>
      <c r="M88" s="60">
        <v>1461.49</v>
      </c>
      <c r="N88" s="61">
        <v>171266</v>
      </c>
      <c r="O88" s="39"/>
      <c r="P88" s="32"/>
    </row>
    <row r="89" spans="1:16" ht="14.25">
      <c r="A89" s="38" t="s">
        <v>97</v>
      </c>
      <c r="B89" s="66">
        <v>748.976</v>
      </c>
      <c r="C89" s="39"/>
      <c r="D89" s="38" t="s">
        <v>98</v>
      </c>
      <c r="E89" s="66">
        <v>1442.214</v>
      </c>
      <c r="F89" s="39"/>
      <c r="G89" s="38" t="s">
        <v>99</v>
      </c>
      <c r="H89" s="66">
        <v>1724.705</v>
      </c>
      <c r="I89" s="20"/>
      <c r="J89" s="6"/>
      <c r="K89" s="7"/>
      <c r="L89" s="64" t="s">
        <v>51</v>
      </c>
      <c r="M89" s="60">
        <v>1499.286</v>
      </c>
      <c r="N89" s="61">
        <v>957506</v>
      </c>
      <c r="O89" s="39"/>
      <c r="P89" s="32"/>
    </row>
    <row r="90" spans="1:16" ht="14.25">
      <c r="A90" s="38" t="s">
        <v>100</v>
      </c>
      <c r="B90" s="66">
        <v>1214.659</v>
      </c>
      <c r="C90" s="39"/>
      <c r="D90" s="38" t="s">
        <v>101</v>
      </c>
      <c r="E90" s="66">
        <v>1214.849</v>
      </c>
      <c r="F90" s="39"/>
      <c r="G90" s="38" t="s">
        <v>102</v>
      </c>
      <c r="H90" s="66">
        <v>908.166</v>
      </c>
      <c r="I90" s="20"/>
      <c r="J90" s="6"/>
      <c r="K90" s="8"/>
      <c r="L90" s="64" t="s">
        <v>54</v>
      </c>
      <c r="M90" s="60">
        <v>881.333</v>
      </c>
      <c r="N90" s="61">
        <v>245533</v>
      </c>
      <c r="O90" s="39"/>
      <c r="P90" s="32"/>
    </row>
    <row r="91" spans="1:16" ht="14.25">
      <c r="A91" s="38" t="s">
        <v>103</v>
      </c>
      <c r="B91" s="66">
        <v>1256.049</v>
      </c>
      <c r="C91" s="39"/>
      <c r="D91" s="38" t="s">
        <v>104</v>
      </c>
      <c r="E91" s="66">
        <v>1429.421</v>
      </c>
      <c r="F91" s="39"/>
      <c r="G91" s="38" t="s">
        <v>105</v>
      </c>
      <c r="H91" s="66">
        <v>1087.035</v>
      </c>
      <c r="I91" s="20"/>
      <c r="J91" s="6"/>
      <c r="K91" s="8"/>
      <c r="L91" s="64" t="s">
        <v>57</v>
      </c>
      <c r="M91" s="60">
        <v>4433.686</v>
      </c>
      <c r="N91" s="61">
        <v>10164178</v>
      </c>
      <c r="O91" s="39"/>
      <c r="P91" s="32"/>
    </row>
    <row r="92" spans="1:16" ht="14.25">
      <c r="A92" s="38" t="s">
        <v>106</v>
      </c>
      <c r="B92" s="66">
        <v>880.065</v>
      </c>
      <c r="C92" s="39"/>
      <c r="D92" s="38" t="s">
        <v>107</v>
      </c>
      <c r="E92" s="66">
        <v>1419.503</v>
      </c>
      <c r="F92" s="39"/>
      <c r="G92" s="38" t="s">
        <v>108</v>
      </c>
      <c r="H92" s="66">
        <v>842.391</v>
      </c>
      <c r="I92" s="20"/>
      <c r="J92" s="6"/>
      <c r="K92" s="8"/>
      <c r="L92" s="64" t="s">
        <v>60</v>
      </c>
      <c r="M92" s="60">
        <v>925.5409999999999</v>
      </c>
      <c r="N92" s="61">
        <v>569718</v>
      </c>
      <c r="O92" s="39"/>
      <c r="P92" s="32"/>
    </row>
    <row r="93" spans="1:16" ht="14.25">
      <c r="A93" s="34" t="s">
        <v>109</v>
      </c>
      <c r="B93" s="68">
        <v>1323.5230000000001</v>
      </c>
      <c r="C93" s="30"/>
      <c r="D93" s="34" t="s">
        <v>110</v>
      </c>
      <c r="E93" s="68">
        <v>1417.6100000000001</v>
      </c>
      <c r="F93" s="31"/>
      <c r="G93" s="34" t="s">
        <v>111</v>
      </c>
      <c r="H93" s="68">
        <v>1124.0839999999998</v>
      </c>
      <c r="I93" s="25"/>
      <c r="J93" s="6"/>
      <c r="K93" s="8"/>
      <c r="L93" s="64" t="s">
        <v>63</v>
      </c>
      <c r="M93" s="60">
        <v>1969.4879999999998</v>
      </c>
      <c r="N93" s="61">
        <v>3078221</v>
      </c>
      <c r="O93" s="39"/>
      <c r="P93" s="32"/>
    </row>
    <row r="94" spans="1:16" ht="14.25">
      <c r="A94" s="32"/>
      <c r="B94" s="32"/>
      <c r="C94" s="32"/>
      <c r="D94" s="32"/>
      <c r="E94" s="40"/>
      <c r="F94" s="32"/>
      <c r="G94" s="29" t="s">
        <v>112</v>
      </c>
      <c r="H94" s="55">
        <f>SUM(B59:B93)+SUM(E59:E93)+SUM(H59:H93)</f>
        <v>140654.252</v>
      </c>
      <c r="I94" s="41"/>
      <c r="J94" s="6"/>
      <c r="K94" s="8"/>
      <c r="L94" s="64" t="s">
        <v>66</v>
      </c>
      <c r="M94" s="60">
        <v>1352.6599999999999</v>
      </c>
      <c r="N94" s="61">
        <v>128798</v>
      </c>
      <c r="O94" s="39"/>
      <c r="P94" s="32"/>
    </row>
    <row r="95" spans="1:16" ht="14.25">
      <c r="A95" s="5"/>
      <c r="B95" s="10"/>
      <c r="C95" s="5"/>
      <c r="D95" s="10"/>
      <c r="E95" s="10"/>
      <c r="F95" s="5"/>
      <c r="G95" s="5"/>
      <c r="H95" s="10"/>
      <c r="I95" s="5"/>
      <c r="J95" s="10"/>
      <c r="K95" s="11"/>
      <c r="L95" s="64" t="s">
        <v>69</v>
      </c>
      <c r="M95" s="60">
        <v>1332.577</v>
      </c>
      <c r="N95" s="61">
        <v>146795</v>
      </c>
      <c r="O95" s="39"/>
      <c r="P95" s="32"/>
    </row>
    <row r="96" spans="1:16" ht="14.25">
      <c r="A96" s="5"/>
      <c r="B96" s="5"/>
      <c r="C96" s="5"/>
      <c r="D96" s="5"/>
      <c r="E96" s="5"/>
      <c r="F96" s="5"/>
      <c r="G96" s="5"/>
      <c r="H96" s="10"/>
      <c r="I96" s="5"/>
      <c r="J96" s="5"/>
      <c r="K96" s="12"/>
      <c r="L96" s="64" t="s">
        <v>72</v>
      </c>
      <c r="M96" s="60">
        <v>1570.267</v>
      </c>
      <c r="N96" s="61">
        <v>139560</v>
      </c>
      <c r="O96" s="39"/>
      <c r="P96" s="32"/>
    </row>
    <row r="97" spans="1:16" ht="14.25">
      <c r="A97" s="5"/>
      <c r="B97" s="5"/>
      <c r="C97" s="5"/>
      <c r="D97" s="5"/>
      <c r="E97" s="45" t="s">
        <v>113</v>
      </c>
      <c r="F97" s="32"/>
      <c r="G97" s="32"/>
      <c r="H97" s="32"/>
      <c r="I97" s="5"/>
      <c r="J97" s="5"/>
      <c r="K97" s="12"/>
      <c r="L97" s="64" t="s">
        <v>75</v>
      </c>
      <c r="M97" s="60">
        <v>1480.814</v>
      </c>
      <c r="N97" s="61">
        <v>246885</v>
      </c>
      <c r="O97" s="39"/>
      <c r="P97" s="32"/>
    </row>
    <row r="98" spans="1:16" ht="14.25">
      <c r="A98" s="5"/>
      <c r="B98" s="5"/>
      <c r="C98" s="5"/>
      <c r="D98" s="5"/>
      <c r="E98" s="32"/>
      <c r="F98" s="45" t="s">
        <v>114</v>
      </c>
      <c r="G98" s="32"/>
      <c r="H98" s="32"/>
      <c r="I98" s="5"/>
      <c r="J98" s="5"/>
      <c r="K98" s="11"/>
      <c r="L98" s="64" t="s">
        <v>78</v>
      </c>
      <c r="M98" s="60">
        <v>859.0269999999999</v>
      </c>
      <c r="N98" s="61">
        <v>98769</v>
      </c>
      <c r="O98" s="39"/>
      <c r="P98" s="32"/>
    </row>
    <row r="99" spans="1:16" ht="14.25">
      <c r="A99" s="9"/>
      <c r="B99" s="5"/>
      <c r="C99" s="5"/>
      <c r="D99" s="5"/>
      <c r="E99" s="32"/>
      <c r="F99" s="57" t="s">
        <v>122</v>
      </c>
      <c r="G99" s="58"/>
      <c r="H99" s="32"/>
      <c r="I99" s="5"/>
      <c r="J99" s="5"/>
      <c r="K99" s="11"/>
      <c r="L99" s="64" t="s">
        <v>81</v>
      </c>
      <c r="M99" s="60">
        <v>1155.441</v>
      </c>
      <c r="N99" s="61">
        <v>250883</v>
      </c>
      <c r="O99" s="39"/>
      <c r="P99" s="32"/>
    </row>
    <row r="100" spans="1:16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11"/>
      <c r="L100" s="64" t="s">
        <v>84</v>
      </c>
      <c r="M100" s="60">
        <v>2419.754</v>
      </c>
      <c r="N100" s="61">
        <v>603286</v>
      </c>
      <c r="O100" s="39"/>
      <c r="P100" s="32"/>
    </row>
    <row r="101" spans="1:16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2"/>
      <c r="L101" s="64" t="s">
        <v>87</v>
      </c>
      <c r="M101" s="60">
        <v>1656.754</v>
      </c>
      <c r="N101" s="61">
        <v>238231</v>
      </c>
      <c r="O101" s="39"/>
      <c r="P101" s="32"/>
    </row>
    <row r="102" spans="1:16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2"/>
      <c r="L102" s="64" t="s">
        <v>90</v>
      </c>
      <c r="M102" s="60">
        <v>1249.447</v>
      </c>
      <c r="N102" s="61">
        <v>90795</v>
      </c>
      <c r="O102" s="39"/>
      <c r="P102" s="32"/>
    </row>
    <row r="103" spans="1:16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2"/>
      <c r="L103" s="64" t="s">
        <v>93</v>
      </c>
      <c r="M103" s="60">
        <v>1043.0639999999999</v>
      </c>
      <c r="N103" s="61">
        <v>154046</v>
      </c>
      <c r="O103" s="39"/>
      <c r="P103" s="32"/>
    </row>
    <row r="104" spans="1:16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2"/>
      <c r="L104" s="64" t="s">
        <v>96</v>
      </c>
      <c r="M104" s="60">
        <v>706.0840000000001</v>
      </c>
      <c r="N104" s="61">
        <v>80186</v>
      </c>
      <c r="O104" s="39"/>
      <c r="P104" s="32"/>
    </row>
    <row r="105" spans="1:16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12"/>
      <c r="L105" s="64" t="s">
        <v>99</v>
      </c>
      <c r="M105" s="60">
        <v>1724.705</v>
      </c>
      <c r="N105" s="61">
        <v>220202</v>
      </c>
      <c r="O105" s="39"/>
      <c r="P105" s="32"/>
    </row>
    <row r="106" spans="1:16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11"/>
      <c r="L106" s="64" t="s">
        <v>102</v>
      </c>
      <c r="M106" s="60">
        <v>908.166</v>
      </c>
      <c r="N106" s="61">
        <v>108328</v>
      </c>
      <c r="O106" s="39"/>
      <c r="P106" s="32"/>
    </row>
    <row r="107" spans="1:16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11"/>
      <c r="L107" s="64" t="s">
        <v>105</v>
      </c>
      <c r="M107" s="60">
        <v>1087.035</v>
      </c>
      <c r="N107" s="61">
        <v>313939</v>
      </c>
      <c r="O107" s="39"/>
      <c r="P107" s="32"/>
    </row>
    <row r="108" spans="1:16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11"/>
      <c r="L108" s="64" t="s">
        <v>108</v>
      </c>
      <c r="M108" s="60">
        <v>842.391</v>
      </c>
      <c r="N108" s="61">
        <v>143204</v>
      </c>
      <c r="O108" s="39"/>
      <c r="P108" s="32"/>
    </row>
    <row r="109" spans="1:16" ht="15" thickBo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11"/>
      <c r="L109" s="65" t="s">
        <v>111</v>
      </c>
      <c r="M109" s="62">
        <v>1124.0839999999998</v>
      </c>
      <c r="N109" s="63">
        <v>2295077</v>
      </c>
      <c r="O109" s="39"/>
      <c r="P109" s="32"/>
    </row>
    <row r="110" spans="1:16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11"/>
      <c r="L110" s="39" t="s">
        <v>120</v>
      </c>
      <c r="M110" s="43">
        <f>SUM(M5:M109)</f>
        <v>140654.25200000004</v>
      </c>
      <c r="N110" s="53">
        <f>SUM(N5:N109)</f>
        <v>65171321.497999996</v>
      </c>
      <c r="O110" s="39"/>
      <c r="P110" s="32"/>
    </row>
    <row r="111" spans="1:16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11"/>
      <c r="L111" s="39"/>
      <c r="M111" s="43"/>
      <c r="N111" s="44"/>
      <c r="O111" s="39"/>
      <c r="P111" s="32"/>
    </row>
    <row r="112" spans="1:16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11"/>
      <c r="L112" s="39"/>
      <c r="M112" s="43"/>
      <c r="N112" s="44"/>
      <c r="O112" s="39"/>
      <c r="P112" s="32"/>
    </row>
    <row r="113" spans="1:16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11"/>
      <c r="L113" s="39"/>
      <c r="M113" s="43"/>
      <c r="N113" s="44"/>
      <c r="O113" s="39"/>
      <c r="P113" s="32"/>
    </row>
    <row r="114" spans="1:16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11"/>
      <c r="L114" s="39"/>
      <c r="M114" s="43"/>
      <c r="N114" s="44"/>
      <c r="O114" s="39"/>
      <c r="P114" s="32"/>
    </row>
    <row r="115" spans="1:16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11"/>
      <c r="L115" s="39"/>
      <c r="M115" s="43"/>
      <c r="N115" s="44"/>
      <c r="O115" s="39"/>
      <c r="P115" s="32"/>
    </row>
    <row r="116" spans="1:16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11"/>
      <c r="L116" s="39"/>
      <c r="M116" s="43"/>
      <c r="N116" s="44"/>
      <c r="O116" s="39"/>
      <c r="P116" s="32"/>
    </row>
    <row r="117" spans="1:16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12"/>
      <c r="L117" s="39"/>
      <c r="M117" s="43"/>
      <c r="N117" s="44"/>
      <c r="O117" s="39"/>
      <c r="P117" s="32"/>
    </row>
    <row r="118" spans="1:16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11"/>
      <c r="L118" s="39"/>
      <c r="M118" s="43"/>
      <c r="N118" s="44"/>
      <c r="O118" s="39"/>
      <c r="P118" s="32"/>
    </row>
    <row r="119" spans="1:16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11"/>
      <c r="L119" s="39"/>
      <c r="M119" s="43"/>
      <c r="N119" s="44"/>
      <c r="O119" s="39"/>
      <c r="P119" s="32"/>
    </row>
    <row r="120" spans="1:16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11"/>
      <c r="L120" s="39"/>
      <c r="M120" s="43"/>
      <c r="N120" s="44"/>
      <c r="O120" s="39"/>
      <c r="P120" s="32"/>
    </row>
    <row r="121" spans="1:16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1"/>
      <c r="L121" s="39"/>
      <c r="M121" s="43"/>
      <c r="N121" s="44"/>
      <c r="O121" s="39"/>
      <c r="P121" s="32"/>
    </row>
    <row r="122" spans="1:16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1"/>
      <c r="L122" s="39"/>
      <c r="M122" s="43"/>
      <c r="N122" s="44"/>
      <c r="O122" s="39"/>
      <c r="P122" s="32"/>
    </row>
    <row r="123" spans="1:16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1"/>
      <c r="L123" s="39"/>
      <c r="M123" s="43"/>
      <c r="N123" s="44"/>
      <c r="O123" s="39"/>
      <c r="P123" s="32"/>
    </row>
    <row r="124" spans="1:16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1"/>
      <c r="L124" s="39"/>
      <c r="M124" s="43"/>
      <c r="N124" s="44"/>
      <c r="O124" s="39"/>
      <c r="P124" s="32"/>
    </row>
    <row r="125" spans="1:16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1"/>
      <c r="L125" s="39"/>
      <c r="M125" s="43"/>
      <c r="N125" s="44"/>
      <c r="O125" s="39"/>
      <c r="P125" s="32"/>
    </row>
    <row r="126" spans="1:16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1"/>
      <c r="L126" s="39"/>
      <c r="M126" s="43"/>
      <c r="N126" s="44"/>
      <c r="O126" s="39"/>
      <c r="P126" s="32"/>
    </row>
    <row r="127" spans="1:16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1"/>
      <c r="L127" s="39"/>
      <c r="M127" s="43"/>
      <c r="N127" s="44"/>
      <c r="O127" s="39"/>
      <c r="P127" s="32"/>
    </row>
    <row r="128" spans="1:16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1"/>
      <c r="L128" s="39"/>
      <c r="M128" s="43"/>
      <c r="N128" s="44"/>
      <c r="O128" s="39"/>
      <c r="P128" s="32"/>
    </row>
    <row r="129" spans="1:16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1"/>
      <c r="L129" s="39"/>
      <c r="M129" s="43"/>
      <c r="N129" s="44"/>
      <c r="O129" s="39"/>
      <c r="P129" s="32"/>
    </row>
    <row r="130" spans="1:16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1"/>
      <c r="L130" s="39"/>
      <c r="M130" s="43"/>
      <c r="N130" s="44"/>
      <c r="O130" s="39"/>
      <c r="P130" s="32"/>
    </row>
    <row r="131" spans="1:16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4"/>
      <c r="L131" s="39"/>
      <c r="M131" s="43"/>
      <c r="N131" s="44"/>
      <c r="O131" s="39"/>
      <c r="P131" s="32"/>
    </row>
    <row r="132" spans="11:16" ht="14.25">
      <c r="K132" s="4"/>
      <c r="L132" s="39"/>
      <c r="M132" s="43"/>
      <c r="N132" s="44"/>
      <c r="O132" s="39"/>
      <c r="P132" s="32"/>
    </row>
    <row r="133" spans="11:16" ht="14.25">
      <c r="K133" s="4"/>
      <c r="L133" s="39"/>
      <c r="M133" s="43"/>
      <c r="N133" s="44"/>
      <c r="O133" s="39"/>
      <c r="P133" s="32"/>
    </row>
    <row r="134" spans="11:16" ht="14.25">
      <c r="K134" s="4"/>
      <c r="L134" s="39"/>
      <c r="M134" s="43"/>
      <c r="N134" s="44"/>
      <c r="O134" s="39"/>
      <c r="P134" s="32"/>
    </row>
    <row r="135" spans="11:16" ht="14.25">
      <c r="K135" s="4"/>
      <c r="L135" s="39"/>
      <c r="M135" s="43"/>
      <c r="N135" s="44"/>
      <c r="O135" s="39"/>
      <c r="P135" s="32"/>
    </row>
    <row r="136" spans="11:16" ht="14.25">
      <c r="K136" s="4"/>
      <c r="L136" s="39"/>
      <c r="M136" s="43"/>
      <c r="N136" s="44"/>
      <c r="O136" s="39"/>
      <c r="P136" s="32"/>
    </row>
    <row r="137" spans="11:16" ht="14.25">
      <c r="K137" s="4"/>
      <c r="L137" s="39"/>
      <c r="M137" s="43"/>
      <c r="N137" s="44"/>
      <c r="O137" s="39"/>
      <c r="P137" s="32"/>
    </row>
    <row r="138" spans="11:16" ht="14.25">
      <c r="K138" s="4"/>
      <c r="L138" s="39"/>
      <c r="M138" s="43"/>
      <c r="N138" s="44"/>
      <c r="O138" s="39"/>
      <c r="P138" s="32"/>
    </row>
    <row r="139" spans="11:16" ht="14.25">
      <c r="K139" s="4"/>
      <c r="L139" s="39"/>
      <c r="M139" s="43"/>
      <c r="N139" s="44"/>
      <c r="O139" s="39"/>
      <c r="P139" s="32"/>
    </row>
    <row r="140" spans="11:16" ht="14.25">
      <c r="K140" s="4"/>
      <c r="L140" s="39"/>
      <c r="M140" s="43"/>
      <c r="N140" s="44"/>
      <c r="O140" s="39"/>
      <c r="P140" s="32"/>
    </row>
    <row r="141" spans="11:15" ht="12.75">
      <c r="K141" s="4"/>
      <c r="L141" s="3"/>
      <c r="M141" s="48"/>
      <c r="N141" s="51"/>
      <c r="O141" s="3"/>
    </row>
    <row r="142" spans="11:15" ht="12.75">
      <c r="K142" s="4"/>
      <c r="L142" s="3"/>
      <c r="M142" s="48"/>
      <c r="N142" s="51"/>
      <c r="O142" s="3"/>
    </row>
    <row r="143" spans="11:15" ht="12.75">
      <c r="K143" s="4"/>
      <c r="L143" s="3"/>
      <c r="M143" s="48"/>
      <c r="N143" s="51"/>
      <c r="O143" s="3"/>
    </row>
    <row r="144" spans="11:15" ht="12.75">
      <c r="K144" s="4"/>
      <c r="L144" s="3"/>
      <c r="M144" s="48"/>
      <c r="N144" s="51"/>
      <c r="O144" s="3"/>
    </row>
    <row r="145" spans="11:15" ht="12.75">
      <c r="K145" s="4"/>
      <c r="L145" s="3"/>
      <c r="M145" s="48"/>
      <c r="N145" s="51"/>
      <c r="O145" s="3"/>
    </row>
    <row r="146" spans="11:15" ht="12.75">
      <c r="K146" s="4"/>
      <c r="L146" s="3"/>
      <c r="M146" s="48"/>
      <c r="N146" s="51"/>
      <c r="O146" s="3"/>
    </row>
    <row r="147" spans="11:15" ht="12.75">
      <c r="K147" s="4"/>
      <c r="L147" s="3"/>
      <c r="M147" s="48"/>
      <c r="N147" s="51"/>
      <c r="O147" s="3"/>
    </row>
    <row r="148" spans="11:15" ht="12.75">
      <c r="K148" s="4"/>
      <c r="L148" s="3"/>
      <c r="M148" s="48"/>
      <c r="N148" s="51"/>
      <c r="O148" s="3"/>
    </row>
    <row r="149" spans="11:15" ht="12.75">
      <c r="K149" s="4"/>
      <c r="L149" s="3"/>
      <c r="M149" s="48"/>
      <c r="N149" s="51"/>
      <c r="O149" s="3"/>
    </row>
    <row r="150" spans="11:15" ht="12.75">
      <c r="K150" s="4"/>
      <c r="L150" s="3"/>
      <c r="M150" s="48"/>
      <c r="N150" s="51"/>
      <c r="O150" s="3"/>
    </row>
    <row r="151" spans="11:15" ht="12.75">
      <c r="K151" s="4"/>
      <c r="L151" s="3"/>
      <c r="M151" s="48"/>
      <c r="N151" s="51"/>
      <c r="O151" s="3"/>
    </row>
    <row r="152" spans="11:15" ht="12.75">
      <c r="K152" s="4"/>
      <c r="L152" s="3"/>
      <c r="M152" s="48"/>
      <c r="N152" s="51"/>
      <c r="O152" s="3"/>
    </row>
    <row r="153" spans="11:15" ht="12.75">
      <c r="K153" s="4"/>
      <c r="O153" s="3"/>
    </row>
    <row r="154" spans="11:15" ht="12.75">
      <c r="K154" s="4"/>
      <c r="O154" s="3"/>
    </row>
    <row r="155" spans="11:15" ht="12.75">
      <c r="K155" s="4"/>
      <c r="O155" s="3"/>
    </row>
    <row r="156" spans="11:15" ht="12.75">
      <c r="K156" s="4"/>
      <c r="O156" s="3"/>
    </row>
  </sheetData>
  <sheetProtection/>
  <mergeCells count="7">
    <mergeCell ref="A1:H1"/>
    <mergeCell ref="A2:H2"/>
    <mergeCell ref="A3:H3"/>
    <mergeCell ref="F99:G99"/>
    <mergeCell ref="A53:H53"/>
    <mergeCell ref="A54:H54"/>
    <mergeCell ref="F50:G50"/>
  </mergeCells>
  <printOptions horizontalCentered="1"/>
  <pageMargins left="0.75" right="0.51" top="0.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spicer</dc:creator>
  <cp:keywords/>
  <dc:description/>
  <cp:lastModifiedBy>Alan Spicer</cp:lastModifiedBy>
  <cp:lastPrinted>2016-06-16T16:47:52Z</cp:lastPrinted>
  <dcterms:created xsi:type="dcterms:W3CDTF">2004-06-17T19:16:02Z</dcterms:created>
  <dcterms:modified xsi:type="dcterms:W3CDTF">2016-06-16T16:48:19Z</dcterms:modified>
  <cp:category/>
  <cp:version/>
  <cp:contentType/>
  <cp:contentStatus/>
</cp:coreProperties>
</file>